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1355" windowHeight="8910"/>
  </bookViews>
  <sheets>
    <sheet name="1- Instructions " sheetId="4" r:id="rId1"/>
    <sheet name="2 - Questionnaire" sheetId="2" r:id="rId2"/>
    <sheet name="3 - Example" sheetId="3" r:id="rId3"/>
  </sheets>
  <definedNames>
    <definedName name="_ftn1" localSheetId="0">'1- Instructions '!$D$31</definedName>
    <definedName name="_ftn2" localSheetId="0">'1- Instructions '!#REF!</definedName>
    <definedName name="_ftnref1" localSheetId="0">'1- Instructions '!$D$10</definedName>
    <definedName name="OLE_LINK1" localSheetId="0">'1- Instructions '!$D$14</definedName>
    <definedName name="OLE_LINK3" localSheetId="0">'1- Instructions '!#REF!</definedName>
    <definedName name="_xlnm.Print_Area" localSheetId="0">'1- Instructions '!$A$1:$F$50</definedName>
  </definedNames>
  <calcPr calcId="145621"/>
</workbook>
</file>

<file path=xl/calcChain.xml><?xml version="1.0" encoding="utf-8"?>
<calcChain xmlns="http://schemas.openxmlformats.org/spreadsheetml/2006/main">
  <c r="J29" i="3" l="1"/>
  <c r="I29" i="3"/>
  <c r="I80" i="3"/>
  <c r="I79" i="3"/>
  <c r="I78" i="3"/>
  <c r="I77" i="3"/>
  <c r="I76" i="3"/>
  <c r="J80" i="3"/>
  <c r="J79" i="3"/>
  <c r="J78" i="3"/>
  <c r="J77" i="3"/>
  <c r="J76" i="3"/>
  <c r="I75" i="3" l="1"/>
  <c r="J75" i="3"/>
</calcChain>
</file>

<file path=xl/sharedStrings.xml><?xml version="1.0" encoding="utf-8"?>
<sst xmlns="http://schemas.openxmlformats.org/spreadsheetml/2006/main" count="329" uniqueCount="134">
  <si>
    <t>1:1</t>
  </si>
  <si>
    <t>E:1</t>
  </si>
  <si>
    <t>1:E</t>
  </si>
  <si>
    <t>1:n</t>
  </si>
  <si>
    <t>n:1</t>
  </si>
  <si>
    <t>N.A.</t>
  </si>
  <si>
    <t>France</t>
  </si>
  <si>
    <t>Paris</t>
  </si>
  <si>
    <t>Equinix</t>
  </si>
  <si>
    <t>New York</t>
  </si>
  <si>
    <t xml:space="preserve">TOTAL </t>
  </si>
  <si>
    <t>FranceIX</t>
  </si>
  <si>
    <t>Marseille</t>
  </si>
  <si>
    <t>Amsterdam</t>
  </si>
  <si>
    <t>AS 1</t>
  </si>
  <si>
    <t>AS 2</t>
  </si>
  <si>
    <t>AS 7</t>
  </si>
  <si>
    <t>AS 8</t>
  </si>
  <si>
    <t>10.1</t>
  </si>
  <si>
    <t>10.2</t>
  </si>
  <si>
    <t>dont E:1</t>
  </si>
  <si>
    <t>dont n:1</t>
  </si>
  <si>
    <t>dont 1:1</t>
  </si>
  <si>
    <t>dont 1:n</t>
  </si>
  <si>
    <t>dont 1:E</t>
  </si>
  <si>
    <t>N°AS #1</t>
  </si>
  <si>
    <t>N°AS #2</t>
  </si>
  <si>
    <t>Champ</t>
  </si>
  <si>
    <t>Description</t>
  </si>
  <si>
    <t>Telehouse</t>
  </si>
  <si>
    <t>Equinx</t>
  </si>
  <si>
    <t>[1] An Autonomous System (AS) is a set of IP prefixes and networks under the control of a single entity, typically an ISP or a larger organization that has redundant connections to the rest of the Internet.</t>
  </si>
  <si>
    <r>
      <t xml:space="preserve">[3] Link to RIPE database (Réseaux IP Européens - </t>
    </r>
    <r>
      <rPr>
        <i/>
        <sz val="10"/>
        <rFont val="Cambria"/>
        <family val="1"/>
      </rPr>
      <t>IP european networks</t>
    </r>
    <r>
      <rPr>
        <sz val="10"/>
        <rFont val="Cambria"/>
        <family val="1"/>
      </rPr>
      <t>) : ftp://ftp.ripe.net/pub/stats/ripencc/delegated-ripencc-latest =&gt; To be filtered using “asn” for AS, and “ipv4 / ipv6” for IP addresses.</t>
    </r>
  </si>
  <si>
    <t>[2] For historical reasons, a number of AS operating primarily in France are marked "EU" in the RIPE database (see below)</t>
  </si>
  <si>
    <t>Identification No</t>
  </si>
  <si>
    <t>Partner's name</t>
  </si>
  <si>
    <t>Start date</t>
  </si>
  <si>
    <t>Type of relationship</t>
  </si>
  <si>
    <t>Financial terms &amp; conditions</t>
  </si>
  <si>
    <t>Pricing scheme</t>
  </si>
  <si>
    <r>
      <t xml:space="preserve">Information on the point of interconnection
</t>
    </r>
    <r>
      <rPr>
        <i/>
        <sz val="10"/>
        <rFont val="Times New Roman"/>
        <family val="1"/>
      </rPr>
      <t>[3 columns]</t>
    </r>
  </si>
  <si>
    <t>Traffic exchanged (Gbit/s)</t>
  </si>
  <si>
    <t>Remarks</t>
  </si>
  <si>
    <t xml:space="preserve">Number each line as follows: 
- 1, 2, 3, … for the overall relationship with a given partner; 
- then 1.1, 1.2, 1.3, … for each individual agreement with this partner. </t>
  </si>
  <si>
    <t>Enter the Autonomous System Number (ASN[4]) of your AS. If you have several ASN, list the successive agreements corresponding to each.</t>
  </si>
  <si>
    <t xml:space="preserve">Specify the date on which the relationship between the two parties was established. </t>
  </si>
  <si>
    <t>- Global transit [1:E] – AS #1 (respondent) employs AS #2 to supply a transit solution to all third-party AS;</t>
  </si>
  <si>
    <t xml:space="preserve">- Global transit [E:1] – AS #1 provides AS #2 with a transit solution to all third-party AS; </t>
  </si>
  <si>
    <t xml:space="preserve">- Partial transit [1:n] – AS #1 employs AS #2 to supply a transit solution to a number of third-party AS; </t>
  </si>
  <si>
    <t xml:space="preserve">- Partial transit [n:1] – AS #1 supplies AS #2 with a transit solution to a number of third-party AS; </t>
  </si>
  <si>
    <t xml:space="preserve">- Peering [1:1] – AS #1 and #2 mutually route traffic to their customers, their customers’ customers, etc. </t>
  </si>
  <si>
    <t xml:space="preserve">Specify the financial terms and conditions of the relationship, e.g.: </t>
  </si>
  <si>
    <t>- free;</t>
  </si>
  <si>
    <t>- paid ;</t>
  </si>
  <si>
    <t>- paid on conditions (free up to a certain cap or ratio; then billed);</t>
  </si>
  <si>
    <t>- Other.</t>
  </si>
  <si>
    <t>[5] Example: (20Gbit/s*30days + 30Gbit/s*90days + 40Gbit/s*60days)/180days  = 31,66Gbit/s of average capacity (installed or configured) over the period.</t>
  </si>
  <si>
    <t>[4] Each AS is identified by a unique number: the ASN, or Autonomous System Number. See : http://www.ietf.org/rfc/rfc1930.txt</t>
  </si>
  <si>
    <t>Indicate in each column, if applicable:</t>
  </si>
  <si>
    <t>- country where point of interconnection/internet exchange point is located ;</t>
  </si>
  <si>
    <t>- city where the point of interconnection/internet exchange point is located;</t>
  </si>
  <si>
    <t>Use this field to supply any additional information (e.g. rate of asymmetry of traffic streams which resulted in one of the AS being billed).</t>
  </si>
  <si>
    <t>. Date:</t>
  </si>
  <si>
    <t>. Respondent's name:</t>
  </si>
  <si>
    <t>. Contact information for the person in charge of responding to the questionnaire (main contact):</t>
  </si>
  <si>
    <t>First name</t>
  </si>
  <si>
    <t>Last name</t>
  </si>
  <si>
    <t>Title</t>
  </si>
  <si>
    <t>e-mail address</t>
  </si>
  <si>
    <t>Phone number</t>
  </si>
  <si>
    <t>Questionnaire on data conveyance and interconnection</t>
  </si>
  <si>
    <t xml:space="preserve">. Individual agreements with other AS </t>
  </si>
  <si>
    <t xml:space="preserve">   - for each AS owned, please provide information on each point of interconnection/internet exchange point ("individual agreement") and on the cumulative value, with the 20 main partners </t>
  </si>
  <si>
    <t>Indicate, in Gbit/s and preferably using the 95th percentile (rounded off to the nearest 10th), the quantity of data that AS #1 transmitted to AS #2 during the six months in question.</t>
  </si>
  <si>
    <t xml:space="preserve">Indicate, in Gbit/s and preferably using the 95th percentile (rounded off to the nearest 10th), the quantity of data that AS #1 received from AS #2 during the six months in question. </t>
  </si>
  <si>
    <t>Identification N°</t>
  </si>
  <si>
    <t>Capacity (Gbit/s)</t>
  </si>
  <si>
    <t>Installed</t>
  </si>
  <si>
    <t>Configured</t>
  </si>
  <si>
    <t>Information on the point of interconnection</t>
  </si>
  <si>
    <t>Country</t>
  </si>
  <si>
    <t>City</t>
  </si>
  <si>
    <t>Name
(or occupant)</t>
  </si>
  <si>
    <t>Traffic exchanged during the 6 months in question (Gbit/s)</t>
  </si>
  <si>
    <t>Outgoing 
(Op. #1 to Op. #2)</t>
  </si>
  <si>
    <t>Incoming
(Op. #2 to Op. #1)</t>
  </si>
  <si>
    <t>. Agreements at an IXP</t>
  </si>
  <si>
    <t>.Calculation method used. If 95th percentile, please specify: frequency of sampling (e.g. every 15 minutes) and reference period (e.g. per month, 95th percentile for the month)</t>
  </si>
  <si>
    <t>Sample response to the questionnaire on data conveyance and interconnection</t>
  </si>
  <si>
    <t>Company XXX</t>
  </si>
  <si>
    <t>Paid</t>
  </si>
  <si>
    <t>Free</t>
  </si>
  <si>
    <t>Paid on conditions</t>
  </si>
  <si>
    <t>Set-up fee : 100 000€
Recurring : 100 000€ per year</t>
  </si>
  <si>
    <t>Set-up fee : 100 000€
Recurring : 10 000€ per Gbit/s</t>
  </si>
  <si>
    <t>Set-up fee : 100 000€
Recurring : 250 000€ per yer</t>
  </si>
  <si>
    <t>Set-up fee : 100 000€
Recurring : 300 000€ per year</t>
  </si>
  <si>
    <t>USA</t>
  </si>
  <si>
    <t>The Netherlands</t>
  </si>
  <si>
    <t>Recurring : 10 000€ per Gbit/s beyond a ratio of 2:1</t>
  </si>
  <si>
    <t>Quarterly average of 95th percentile of daily traffic (95th percentile calcuated over the course of a day, traffic measured every 10 minutes).</t>
  </si>
  <si>
    <t>Instructions for the questionnaire on data conveyance and interconnection</t>
  </si>
  <si>
    <t>Enter the ASN of the AS with whom the relation is established.</t>
  </si>
  <si>
    <t xml:space="preserve">Enter the name of the natural person or legal entity responsible for managing the AS with whom the relationship has been established. </t>
  </si>
  <si>
    <t xml:space="preserve">Indicate the type of relationship between the two parties, using one of the following categories: </t>
  </si>
  <si>
    <t>- in the case of a public internet exchange point, the name of the point of interconnection/internet exchange point where the interconnection occurs or, alternatively, the name of the party occupying the premises where the interconnection/internet exchange point is located.</t>
  </si>
  <si>
    <t xml:space="preserve">Annex of the decision n° 2017-1492-RDPI </t>
  </si>
  <si>
    <r>
      <t>This questionnaire aims to provide a better understanding of the interconnection terms between internet actors supplying the french market and those contolling access to french end-users.
To limit the amount of information that respondents and ARCEP are required to process, the parties affected by the decision are invited to transmit, for every AS</t>
    </r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 they own, data concerning each individual agreement with a reasonable number of partner autonomous systems, namely: 
- the 20 main partners in terms of total data conveyance or interconnection capacity (all points combined) ;
- partners beyond the 20th who share a total capacity equal to or above 10 Gbit/s with the responding party’s own AS, and having AS marked “FR” or “EU”</t>
    </r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 in the RIPE database</t>
    </r>
    <r>
      <rPr>
        <vertAlign val="superscript"/>
        <sz val="10"/>
        <rFont val="Times New Roman"/>
        <family val="1"/>
      </rPr>
      <t>[3]</t>
    </r>
    <r>
      <rPr>
        <sz val="10"/>
        <rFont val="Times New Roman"/>
        <family val="1"/>
      </rPr>
      <t>.
The following table provides details on the information to be entered in the different fields of the next tab.</t>
    </r>
  </si>
  <si>
    <t>Provide details on the pricing structure in place and the rates charged for the different components, specifying the validity period. The pricing scheme must include both recurring and non-recurring components (including set-up or hosting fees  if applicable).</t>
  </si>
  <si>
    <t xml:space="preserve">Installed capacity (Gbit/s)
</t>
  </si>
  <si>
    <t xml:space="preserve">Configured capacity (Gbit/s)
</t>
  </si>
  <si>
    <t>Indicate the most recent value of the total installed capacity, in Gbit/s (rounded off to the nearest 10th) :</t>
  </si>
  <si>
    <t>Indicate the most recent value of the total remaining capacity after software or hardware configuration of the installed interconnection links, in Gbit/s (rounded off to the nearest 10th) :</t>
  </si>
  <si>
    <t>Indiquer le nom du propriétaires des serveurs cache/CDN hébergés dans le réseau de l'opérateur.</t>
  </si>
  <si>
    <t>Indiquer le nom des fournisseurs de contenus hébergés dans le CDN/cache interne dont le trafic dans le sens sortant est supérieur à 1 Gbit/s.</t>
  </si>
  <si>
    <t>Outgoing (Op. #1 to Op. #2)</t>
  </si>
  <si>
    <t>Incoming (Op. #1 to Op. #2)</t>
  </si>
  <si>
    <t>Indicate, in Gbit/s and preferably using the 95th percentile (rounded off to the nearest 10th), the quantity of data that the internal CDN/ cache server transmitted to the clients during the six months in question.</t>
  </si>
  <si>
    <t>Outgoing (From internal CDN/cache server to the client)</t>
  </si>
  <si>
    <t>Incoming (to internal CDN/cache server)</t>
  </si>
  <si>
    <t>Indicate, in Gbit/s and preferably using the 95th percentile (rounded off to the nearest 10th), the quantity of data that the internal CDN/ cache server treceivedduring the six months in question.</t>
  </si>
  <si>
    <t>Owner of the internal CDN/cache server</t>
  </si>
  <si>
    <t>Main content providers hosted in the internal CDN/Cache server</t>
  </si>
  <si>
    <t>Pricing scheme (including installation and hosting fees)</t>
  </si>
  <si>
    <t>What technical and pricing conditions are offered to CAPs who would like to install an internal CDN / Cache in your network?</t>
  </si>
  <si>
    <t>. Internal CDN/Cache servers</t>
  </si>
  <si>
    <t>My compagny</t>
  </si>
  <si>
    <t>Company YYY</t>
  </si>
  <si>
    <t>Recurring : 20 000€ par an</t>
  </si>
  <si>
    <t>Set-up fee : 100 000€
Recurring : 50 000€ par an</t>
  </si>
  <si>
    <t xml:space="preserve">Capacity (Gbit/s) outgoing (from internal CDN/ cache server to client) </t>
  </si>
  <si>
    <t>and for all partners after the 20th largest one with AS marked "FR" or "EU" and sharing a total capacity of  &gt;= 10 Gbit/s. Each point of interconnection/internet exchange point, and the cumulative value, must be given a separate row in the table.</t>
  </si>
  <si>
    <t xml:space="preserve">   - capacities entered in column I and J are bidirectional/duplex (i.e. the sum of incoming and outgoing traffic)</t>
  </si>
  <si>
    <t xml:space="preserve">   - feel free to select the method used to calculate traffic streams entered in columns N and O. However ARCEP preference would be to use the 95th percentile for the period in question (please indicate the exact calculation method used at the end of the questionnaire; cf. supplementary questions)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</si>
</sst>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186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Cambria"/>
      <family val="1"/>
    </font>
    <font>
      <i/>
      <sz val="10"/>
      <name val="Cambria"/>
      <family val="1"/>
    </font>
    <font>
      <b/>
      <sz val="2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0" fillId="0" borderId="1" xfId="0" applyBorder="1"/>
    <xf numFmtId="0" fontId="2" fillId="0" borderId="0" xfId="0" applyFont="1" applyAlignment="1">
      <alignment horizontal="left" indent="2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/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9" fillId="2" borderId="0" xfId="0" applyFont="1" applyFill="1"/>
    <xf numFmtId="0" fontId="5" fillId="0" borderId="0" xfId="0" applyFont="1"/>
    <xf numFmtId="0" fontId="8" fillId="0" borderId="0" xfId="0" applyFont="1" applyAlignment="1">
      <alignment horizontal="left" indent="3"/>
    </xf>
    <xf numFmtId="4" fontId="0" fillId="0" borderId="1" xfId="0" applyNumberFormat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5" fillId="5" borderId="1" xfId="0" applyFont="1" applyFill="1" applyBorder="1"/>
    <xf numFmtId="49" fontId="5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9" fontId="0" fillId="0" borderId="0" xfId="1" applyFont="1"/>
    <xf numFmtId="0" fontId="13" fillId="6" borderId="0" xfId="0" applyFont="1" applyFill="1" applyBorder="1" applyAlignment="1">
      <alignment vertical="center" wrapText="1"/>
    </xf>
    <xf numFmtId="0" fontId="12" fillId="6" borderId="0" xfId="0" applyFont="1" applyFill="1" applyBorder="1"/>
    <xf numFmtId="0" fontId="0" fillId="6" borderId="0" xfId="0" applyFill="1" applyBorder="1"/>
    <xf numFmtId="0" fontId="6" fillId="6" borderId="0" xfId="0" applyFont="1" applyFill="1" applyBorder="1" applyAlignment="1">
      <alignment vertical="top" wrapText="1"/>
    </xf>
    <xf numFmtId="0" fontId="17" fillId="6" borderId="11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0" xfId="0" quotePrefix="1" applyFont="1" applyFill="1" applyBorder="1" applyAlignment="1">
      <alignment horizontal="left" vertical="center" wrapText="1" indent="1"/>
    </xf>
    <xf numFmtId="0" fontId="0" fillId="6" borderId="16" xfId="0" applyFill="1" applyBorder="1"/>
    <xf numFmtId="0" fontId="0" fillId="6" borderId="12" xfId="0" applyFill="1" applyBorder="1"/>
    <xf numFmtId="0" fontId="0" fillId="6" borderId="9" xfId="0" applyFill="1" applyBorder="1"/>
    <xf numFmtId="0" fontId="0" fillId="6" borderId="17" xfId="0" applyFill="1" applyBorder="1"/>
    <xf numFmtId="0" fontId="0" fillId="6" borderId="8" xfId="0" applyFill="1" applyBorder="1"/>
    <xf numFmtId="0" fontId="18" fillId="6" borderId="0" xfId="0" applyFont="1" applyFill="1" applyBorder="1" applyAlignment="1">
      <alignment horizontal="center" vertical="center"/>
    </xf>
    <xf numFmtId="0" fontId="0" fillId="6" borderId="18" xfId="0" applyFill="1" applyBorder="1"/>
    <xf numFmtId="0" fontId="0" fillId="6" borderId="6" xfId="0" applyFill="1" applyBorder="1"/>
    <xf numFmtId="0" fontId="0" fillId="6" borderId="7" xfId="0" applyFill="1" applyBorder="1"/>
    <xf numFmtId="0" fontId="16" fillId="6" borderId="7" xfId="0" applyFont="1" applyFill="1" applyBorder="1" applyAlignment="1">
      <alignment horizontal="justify" vertical="center" wrapText="1"/>
    </xf>
    <xf numFmtId="0" fontId="16" fillId="6" borderId="6" xfId="0" applyFont="1" applyFill="1" applyBorder="1" applyAlignment="1">
      <alignment horizontal="justify" vertical="center" wrapText="1"/>
    </xf>
    <xf numFmtId="0" fontId="0" fillId="6" borderId="17" xfId="0" applyFill="1" applyBorder="1" applyAlignment="1">
      <alignment horizontal="left" vertical="center" shrinkToFit="1"/>
    </xf>
    <xf numFmtId="0" fontId="17" fillId="6" borderId="11" xfId="0" applyFont="1" applyFill="1" applyBorder="1" applyAlignment="1">
      <alignment horizontal="left" vertical="center" wrapText="1" shrinkToFit="1"/>
    </xf>
    <xf numFmtId="0" fontId="11" fillId="6" borderId="11" xfId="0" applyFont="1" applyFill="1" applyBorder="1" applyAlignment="1">
      <alignment horizontal="left" vertical="center" wrapText="1" shrinkToFit="1"/>
    </xf>
    <xf numFmtId="0" fontId="0" fillId="6" borderId="8" xfId="0" applyFill="1" applyBorder="1" applyAlignment="1">
      <alignment horizontal="left" vertical="center" shrinkToFit="1"/>
    </xf>
    <xf numFmtId="0" fontId="0" fillId="6" borderId="0" xfId="0" applyFill="1" applyBorder="1" applyAlignment="1">
      <alignment horizontal="left" vertical="center" shrinkToFi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1" fillId="6" borderId="14" xfId="0" applyFont="1" applyFill="1" applyBorder="1" applyAlignment="1">
      <alignment horizontal="justify" vertical="center" wrapText="1"/>
    </xf>
    <xf numFmtId="0" fontId="11" fillId="6" borderId="20" xfId="0" applyFont="1" applyFill="1" applyBorder="1" applyAlignment="1">
      <alignment horizontal="justify" vertical="center" wrapText="1"/>
    </xf>
    <xf numFmtId="0" fontId="11" fillId="6" borderId="15" xfId="0" applyFont="1" applyFill="1" applyBorder="1" applyAlignment="1">
      <alignment horizontal="justify" vertical="center" wrapText="1"/>
    </xf>
    <xf numFmtId="0" fontId="11" fillId="6" borderId="15" xfId="0" quotePrefix="1" applyFont="1" applyFill="1" applyBorder="1" applyAlignment="1">
      <alignment horizontal="left" vertical="center" wrapText="1" indent="1"/>
    </xf>
    <xf numFmtId="0" fontId="11" fillId="6" borderId="21" xfId="0" quotePrefix="1" applyFont="1" applyFill="1" applyBorder="1" applyAlignment="1">
      <alignment horizontal="left" vertical="center" wrapText="1" indent="1"/>
    </xf>
    <xf numFmtId="0" fontId="11" fillId="6" borderId="15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vertical="center" wrapText="1"/>
    </xf>
    <xf numFmtId="0" fontId="11" fillId="6" borderId="22" xfId="0" applyFont="1" applyFill="1" applyBorder="1" applyAlignment="1">
      <alignment vertical="center" wrapText="1"/>
    </xf>
    <xf numFmtId="0" fontId="17" fillId="6" borderId="14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23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left" vertical="center" wrapText="1" shrinkToFit="1"/>
    </xf>
    <xf numFmtId="0" fontId="17" fillId="6" borderId="14" xfId="0" applyFont="1" applyFill="1" applyBorder="1" applyAlignment="1">
      <alignment horizontal="left" vertical="top" wrapText="1"/>
    </xf>
    <xf numFmtId="0" fontId="17" fillId="6" borderId="15" xfId="0" applyFont="1" applyFill="1" applyBorder="1" applyAlignment="1">
      <alignment horizontal="left" vertical="top" wrapText="1"/>
    </xf>
    <xf numFmtId="0" fontId="17" fillId="6" borderId="13" xfId="0" applyFont="1" applyFill="1" applyBorder="1" applyAlignment="1">
      <alignment horizontal="left" vertical="top" wrapText="1"/>
    </xf>
    <xf numFmtId="0" fontId="11" fillId="6" borderId="19" xfId="0" applyFont="1" applyFill="1" applyBorder="1" applyAlignment="1">
      <alignment horizontal="left" vertical="center" wrapText="1" indent="1"/>
    </xf>
    <xf numFmtId="0" fontId="11" fillId="6" borderId="10" xfId="0" applyFont="1" applyFill="1" applyBorder="1" applyAlignment="1">
      <alignment horizontal="left" vertical="center" indent="1"/>
    </xf>
    <xf numFmtId="0" fontId="16" fillId="6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2" fillId="4" borderId="2" xfId="0" applyFont="1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9"/>
  <sheetViews>
    <sheetView tabSelected="1" view="pageBreakPreview" zoomScaleNormal="85" zoomScaleSheetLayoutView="100" zoomScalePageLayoutView="70" workbookViewId="0">
      <selection activeCell="D37" sqref="D37"/>
    </sheetView>
  </sheetViews>
  <sheetFormatPr baseColWidth="10" defaultRowHeight="12.75" x14ac:dyDescent="0.2"/>
  <cols>
    <col min="1" max="2" width="3.85546875" style="31" customWidth="1"/>
    <col min="3" max="3" width="39.7109375" style="31" customWidth="1"/>
    <col min="4" max="4" width="150.140625" style="31" customWidth="1"/>
    <col min="5" max="6" width="3.85546875" style="31" customWidth="1"/>
    <col min="7" max="16384" width="11.42578125" style="31"/>
  </cols>
  <sheetData>
    <row r="1" spans="2:5" ht="13.5" thickBot="1" x14ac:dyDescent="0.25"/>
    <row r="2" spans="2:5" ht="13.5" thickBot="1" x14ac:dyDescent="0.25">
      <c r="B2" s="36"/>
      <c r="C2" s="37"/>
      <c r="D2" s="37"/>
      <c r="E2" s="38"/>
    </row>
    <row r="3" spans="2:5" ht="35.25" thickBot="1" x14ac:dyDescent="0.25">
      <c r="B3" s="39"/>
      <c r="C3" s="74" t="s">
        <v>106</v>
      </c>
      <c r="D3" s="75"/>
      <c r="E3" s="40"/>
    </row>
    <row r="4" spans="2:5" ht="13.5" thickBot="1" x14ac:dyDescent="0.25">
      <c r="B4" s="39"/>
      <c r="E4" s="40"/>
    </row>
    <row r="5" spans="2:5" ht="23.25" thickBot="1" x14ac:dyDescent="0.25">
      <c r="B5" s="39"/>
      <c r="C5" s="76" t="s">
        <v>101</v>
      </c>
      <c r="D5" s="77"/>
      <c r="E5" s="40"/>
    </row>
    <row r="6" spans="2:5" ht="23.25" thickBot="1" x14ac:dyDescent="0.25">
      <c r="B6" s="39"/>
      <c r="C6" s="41"/>
      <c r="D6" s="41"/>
      <c r="E6" s="40"/>
    </row>
    <row r="7" spans="2:5" ht="88.5" customHeight="1" thickBot="1" x14ac:dyDescent="0.25">
      <c r="B7" s="39"/>
      <c r="C7" s="82" t="s">
        <v>107</v>
      </c>
      <c r="D7" s="83"/>
      <c r="E7" s="40"/>
    </row>
    <row r="8" spans="2:5" ht="15.75" x14ac:dyDescent="0.25">
      <c r="B8" s="39"/>
      <c r="C8" s="29"/>
      <c r="D8" s="30"/>
      <c r="E8" s="40"/>
    </row>
    <row r="9" spans="2:5" ht="15" thickBot="1" x14ac:dyDescent="0.25">
      <c r="B9" s="39"/>
      <c r="C9" s="45" t="s">
        <v>27</v>
      </c>
      <c r="D9" s="46" t="s">
        <v>28</v>
      </c>
      <c r="E9" s="40"/>
    </row>
    <row r="10" spans="2:5" ht="39" thickBot="1" x14ac:dyDescent="0.25">
      <c r="B10" s="39"/>
      <c r="C10" s="33" t="s">
        <v>34</v>
      </c>
      <c r="D10" s="56" t="s">
        <v>43</v>
      </c>
      <c r="E10" s="40"/>
    </row>
    <row r="11" spans="2:5" ht="13.5" thickBot="1" x14ac:dyDescent="0.25">
      <c r="B11" s="39"/>
      <c r="C11" s="33" t="s">
        <v>25</v>
      </c>
      <c r="D11" s="56" t="s">
        <v>44</v>
      </c>
      <c r="E11" s="40"/>
    </row>
    <row r="12" spans="2:5" ht="13.5" thickBot="1" x14ac:dyDescent="0.25">
      <c r="B12" s="39"/>
      <c r="C12" s="33" t="s">
        <v>26</v>
      </c>
      <c r="D12" s="56" t="s">
        <v>102</v>
      </c>
      <c r="E12" s="40"/>
    </row>
    <row r="13" spans="2:5" ht="13.5" thickBot="1" x14ac:dyDescent="0.25">
      <c r="B13" s="39"/>
      <c r="C13" s="33" t="s">
        <v>35</v>
      </c>
      <c r="D13" s="56" t="s">
        <v>103</v>
      </c>
      <c r="E13" s="40"/>
    </row>
    <row r="14" spans="2:5" ht="13.5" thickBot="1" x14ac:dyDescent="0.25">
      <c r="B14" s="39"/>
      <c r="C14" s="33" t="s">
        <v>36</v>
      </c>
      <c r="D14" s="56" t="s">
        <v>45</v>
      </c>
      <c r="E14" s="40"/>
    </row>
    <row r="15" spans="2:5" x14ac:dyDescent="0.2">
      <c r="B15" s="39"/>
      <c r="C15" s="79" t="s">
        <v>37</v>
      </c>
      <c r="D15" s="57" t="s">
        <v>104</v>
      </c>
      <c r="E15" s="40"/>
    </row>
    <row r="16" spans="2:5" x14ac:dyDescent="0.2">
      <c r="B16" s="39"/>
      <c r="C16" s="80"/>
      <c r="D16" s="58" t="s">
        <v>46</v>
      </c>
      <c r="E16" s="40"/>
    </row>
    <row r="17" spans="2:5" x14ac:dyDescent="0.2">
      <c r="B17" s="39"/>
      <c r="C17" s="80"/>
      <c r="D17" s="58" t="s">
        <v>47</v>
      </c>
      <c r="E17" s="40"/>
    </row>
    <row r="18" spans="2:5" x14ac:dyDescent="0.2">
      <c r="B18" s="39"/>
      <c r="C18" s="80"/>
      <c r="D18" s="58" t="s">
        <v>48</v>
      </c>
      <c r="E18" s="40"/>
    </row>
    <row r="19" spans="2:5" x14ac:dyDescent="0.2">
      <c r="B19" s="39"/>
      <c r="C19" s="80"/>
      <c r="D19" s="58" t="s">
        <v>49</v>
      </c>
      <c r="E19" s="40"/>
    </row>
    <row r="20" spans="2:5" ht="13.5" thickBot="1" x14ac:dyDescent="0.25">
      <c r="B20" s="39"/>
      <c r="C20" s="81"/>
      <c r="D20" s="59" t="s">
        <v>50</v>
      </c>
      <c r="E20" s="40"/>
    </row>
    <row r="21" spans="2:5" x14ac:dyDescent="0.2">
      <c r="B21" s="39"/>
      <c r="C21" s="79" t="s">
        <v>38</v>
      </c>
      <c r="D21" s="60" t="s">
        <v>51</v>
      </c>
      <c r="E21" s="40"/>
    </row>
    <row r="22" spans="2:5" x14ac:dyDescent="0.2">
      <c r="B22" s="39"/>
      <c r="C22" s="80"/>
      <c r="D22" s="58" t="s">
        <v>52</v>
      </c>
      <c r="E22" s="40"/>
    </row>
    <row r="23" spans="2:5" x14ac:dyDescent="0.2">
      <c r="B23" s="39"/>
      <c r="C23" s="80"/>
      <c r="D23" s="58" t="s">
        <v>53</v>
      </c>
      <c r="E23" s="40"/>
    </row>
    <row r="24" spans="2:5" x14ac:dyDescent="0.2">
      <c r="B24" s="39"/>
      <c r="C24" s="80"/>
      <c r="D24" s="58" t="s">
        <v>54</v>
      </c>
      <c r="E24" s="40"/>
    </row>
    <row r="25" spans="2:5" ht="13.5" thickBot="1" x14ac:dyDescent="0.25">
      <c r="B25" s="39"/>
      <c r="C25" s="81"/>
      <c r="D25" s="59" t="s">
        <v>55</v>
      </c>
      <c r="E25" s="40"/>
    </row>
    <row r="26" spans="2:5" ht="26.25" thickBot="1" x14ac:dyDescent="0.25">
      <c r="B26" s="39"/>
      <c r="C26" s="33" t="s">
        <v>39</v>
      </c>
      <c r="D26" s="61" t="s">
        <v>108</v>
      </c>
      <c r="E26" s="40"/>
    </row>
    <row r="27" spans="2:5" ht="15" customHeight="1" thickBot="1" x14ac:dyDescent="0.25">
      <c r="B27" s="39"/>
      <c r="C27" s="63" t="s">
        <v>109</v>
      </c>
      <c r="D27" s="62" t="s">
        <v>111</v>
      </c>
      <c r="E27" s="40"/>
    </row>
    <row r="28" spans="2:5" ht="26.25" thickBot="1" x14ac:dyDescent="0.25">
      <c r="B28" s="39"/>
      <c r="C28" s="63" t="s">
        <v>110</v>
      </c>
      <c r="D28" s="55" t="s">
        <v>112</v>
      </c>
      <c r="E28" s="40"/>
    </row>
    <row r="29" spans="2:5" ht="13.5" thickBot="1" x14ac:dyDescent="0.25">
      <c r="B29" s="39"/>
      <c r="C29" s="63" t="s">
        <v>121</v>
      </c>
      <c r="D29" s="55" t="s">
        <v>113</v>
      </c>
      <c r="E29" s="40"/>
    </row>
    <row r="30" spans="2:5" ht="26.25" thickBot="1" x14ac:dyDescent="0.25">
      <c r="B30" s="39"/>
      <c r="C30" s="63" t="s">
        <v>122</v>
      </c>
      <c r="D30" s="55" t="s">
        <v>114</v>
      </c>
      <c r="E30" s="40"/>
    </row>
    <row r="31" spans="2:5" ht="12.75" customHeight="1" x14ac:dyDescent="0.2">
      <c r="B31" s="39"/>
      <c r="C31" s="79" t="s">
        <v>40</v>
      </c>
      <c r="D31" s="55" t="s">
        <v>58</v>
      </c>
      <c r="E31" s="40"/>
    </row>
    <row r="32" spans="2:5" x14ac:dyDescent="0.2">
      <c r="B32" s="39"/>
      <c r="C32" s="80"/>
      <c r="D32" s="58" t="s">
        <v>59</v>
      </c>
      <c r="E32" s="40"/>
    </row>
    <row r="33" spans="2:5" x14ac:dyDescent="0.2">
      <c r="B33" s="39"/>
      <c r="C33" s="80"/>
      <c r="D33" s="58" t="s">
        <v>60</v>
      </c>
      <c r="E33" s="40"/>
    </row>
    <row r="34" spans="2:5" ht="26.25" thickBot="1" x14ac:dyDescent="0.25">
      <c r="B34" s="39"/>
      <c r="C34" s="81"/>
      <c r="D34" s="59" t="s">
        <v>105</v>
      </c>
      <c r="E34" s="40"/>
    </row>
    <row r="35" spans="2:5" ht="13.5" customHeight="1" x14ac:dyDescent="0.2">
      <c r="B35" s="39"/>
      <c r="C35" s="32"/>
      <c r="D35" s="35"/>
      <c r="E35" s="40"/>
    </row>
    <row r="36" spans="2:5" ht="15" thickBot="1" x14ac:dyDescent="0.25">
      <c r="B36" s="39"/>
      <c r="C36" s="84" t="s">
        <v>41</v>
      </c>
      <c r="D36" s="84"/>
      <c r="E36" s="40"/>
    </row>
    <row r="37" spans="2:5" ht="13.5" thickBot="1" x14ac:dyDescent="0.25">
      <c r="B37" s="39"/>
      <c r="C37" s="33" t="s">
        <v>115</v>
      </c>
      <c r="D37" s="34" t="s">
        <v>73</v>
      </c>
      <c r="E37" s="40"/>
    </row>
    <row r="38" spans="2:5" ht="26.25" thickBot="1" x14ac:dyDescent="0.25">
      <c r="B38" s="39"/>
      <c r="C38" s="33" t="s">
        <v>118</v>
      </c>
      <c r="D38" s="34" t="s">
        <v>117</v>
      </c>
      <c r="E38" s="40"/>
    </row>
    <row r="39" spans="2:5" s="51" customFormat="1" ht="13.5" thickBot="1" x14ac:dyDescent="0.25">
      <c r="B39" s="47"/>
      <c r="C39" s="48" t="s">
        <v>116</v>
      </c>
      <c r="D39" s="49" t="s">
        <v>74</v>
      </c>
      <c r="E39" s="50"/>
    </row>
    <row r="40" spans="2:5" s="51" customFormat="1" ht="26.25" thickBot="1" x14ac:dyDescent="0.25">
      <c r="B40" s="47"/>
      <c r="C40" s="48" t="s">
        <v>119</v>
      </c>
      <c r="D40" s="34" t="s">
        <v>120</v>
      </c>
      <c r="E40" s="50"/>
    </row>
    <row r="41" spans="2:5" ht="13.5" thickBot="1" x14ac:dyDescent="0.25">
      <c r="B41" s="39"/>
      <c r="C41" s="33" t="s">
        <v>42</v>
      </c>
      <c r="D41" s="34" t="s">
        <v>61</v>
      </c>
      <c r="E41" s="40"/>
    </row>
    <row r="42" spans="2:5" x14ac:dyDescent="0.2">
      <c r="B42" s="39"/>
      <c r="E42" s="40"/>
    </row>
    <row r="43" spans="2:5" x14ac:dyDescent="0.2">
      <c r="B43" s="39"/>
      <c r="E43" s="40"/>
    </row>
    <row r="44" spans="2:5" x14ac:dyDescent="0.2">
      <c r="B44" s="39"/>
      <c r="C44" s="78" t="s">
        <v>31</v>
      </c>
      <c r="D44" s="78"/>
      <c r="E44" s="40"/>
    </row>
    <row r="45" spans="2:5" ht="12.75" customHeight="1" x14ac:dyDescent="0.2">
      <c r="B45" s="39"/>
      <c r="C45" s="78" t="s">
        <v>33</v>
      </c>
      <c r="D45" s="78"/>
      <c r="E45" s="40"/>
    </row>
    <row r="46" spans="2:5" x14ac:dyDescent="0.2">
      <c r="B46" s="39"/>
      <c r="C46" s="78" t="s">
        <v>32</v>
      </c>
      <c r="D46" s="78"/>
      <c r="E46" s="40"/>
    </row>
    <row r="47" spans="2:5" ht="12.75" customHeight="1" x14ac:dyDescent="0.2">
      <c r="B47" s="39"/>
      <c r="C47" s="78" t="s">
        <v>57</v>
      </c>
      <c r="D47" s="78"/>
      <c r="E47" s="40"/>
    </row>
    <row r="48" spans="2:5" x14ac:dyDescent="0.2">
      <c r="B48" s="39"/>
      <c r="C48" s="78" t="s">
        <v>56</v>
      </c>
      <c r="D48" s="78"/>
      <c r="E48" s="40"/>
    </row>
    <row r="49" spans="2:5" ht="13.5" thickBot="1" x14ac:dyDescent="0.25">
      <c r="B49" s="42"/>
      <c r="C49" s="43"/>
      <c r="D49" s="43"/>
      <c r="E49" s="44"/>
    </row>
  </sheetData>
  <mergeCells count="12">
    <mergeCell ref="C3:D3"/>
    <mergeCell ref="C5:D5"/>
    <mergeCell ref="C48:D48"/>
    <mergeCell ref="C31:C34"/>
    <mergeCell ref="C7:D7"/>
    <mergeCell ref="C44:D44"/>
    <mergeCell ref="C45:D45"/>
    <mergeCell ref="C46:D46"/>
    <mergeCell ref="C47:D47"/>
    <mergeCell ref="C15:C20"/>
    <mergeCell ref="C21:C25"/>
    <mergeCell ref="C36:D36"/>
  </mergeCells>
  <pageMargins left="0" right="0.25" top="0.75" bottom="0.75" header="0.3" footer="0.3"/>
  <pageSetup paperSize="9" scale="4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2"/>
  <sheetViews>
    <sheetView view="pageBreakPreview" zoomScale="85" zoomScaleNormal="85" zoomScaleSheetLayoutView="85" workbookViewId="0">
      <selection activeCell="A15" sqref="A15:XFD16"/>
    </sheetView>
  </sheetViews>
  <sheetFormatPr baseColWidth="10" defaultColWidth="9.140625" defaultRowHeight="12.75" outlineLevelRow="1" x14ac:dyDescent="0.2"/>
  <cols>
    <col min="1" max="8" width="20.7109375" customWidth="1"/>
    <col min="9" max="9" width="19" customWidth="1"/>
    <col min="10" max="10" width="19.5703125" customWidth="1"/>
    <col min="11" max="11" width="13.140625" customWidth="1"/>
    <col min="12" max="12" width="29.85546875" customWidth="1"/>
    <col min="13" max="13" width="26.85546875" customWidth="1"/>
    <col min="14" max="14" width="40.28515625" customWidth="1"/>
    <col min="15" max="15" width="18.140625" customWidth="1"/>
    <col min="16" max="16" width="17.7109375" customWidth="1"/>
    <col min="17" max="18" width="20.7109375" customWidth="1"/>
    <col min="19" max="19" width="34.7109375" customWidth="1"/>
    <col min="20" max="20" width="22.28515625" customWidth="1"/>
    <col min="21" max="21" width="21.7109375" customWidth="1"/>
    <col min="22" max="24" width="22.7109375" customWidth="1"/>
    <col min="25" max="25" width="20.7109375" customWidth="1"/>
  </cols>
  <sheetData>
    <row r="1" spans="1:16" s="3" customFormat="1" ht="20.25" x14ac:dyDescent="0.3">
      <c r="A1" s="2" t="s">
        <v>70</v>
      </c>
      <c r="P1" s="16"/>
    </row>
    <row r="3" spans="1:16" x14ac:dyDescent="0.2">
      <c r="A3" s="1" t="s">
        <v>62</v>
      </c>
      <c r="C3" s="4"/>
      <c r="E3" s="27"/>
    </row>
    <row r="4" spans="1:16" x14ac:dyDescent="0.2">
      <c r="A4" s="1" t="s">
        <v>63</v>
      </c>
      <c r="C4" s="4"/>
      <c r="E4" s="27"/>
      <c r="H4" s="17"/>
      <c r="I4" s="17"/>
      <c r="J4" s="17"/>
      <c r="K4" s="17"/>
      <c r="L4" s="17"/>
      <c r="M4" s="17"/>
      <c r="N4" s="17"/>
    </row>
    <row r="5" spans="1:16" x14ac:dyDescent="0.2">
      <c r="A5" s="1" t="s">
        <v>64</v>
      </c>
    </row>
    <row r="6" spans="1:16" x14ac:dyDescent="0.2">
      <c r="A6" s="5" t="s">
        <v>65</v>
      </c>
      <c r="C6" s="4"/>
      <c r="E6" s="27"/>
    </row>
    <row r="7" spans="1:16" x14ac:dyDescent="0.2">
      <c r="A7" s="5" t="s">
        <v>66</v>
      </c>
      <c r="C7" s="4"/>
      <c r="E7" s="27"/>
    </row>
    <row r="8" spans="1:16" x14ac:dyDescent="0.2">
      <c r="A8" s="5" t="s">
        <v>67</v>
      </c>
      <c r="C8" s="4"/>
      <c r="E8" s="27"/>
    </row>
    <row r="9" spans="1:16" x14ac:dyDescent="0.2">
      <c r="A9" s="5" t="s">
        <v>68</v>
      </c>
      <c r="C9" s="4"/>
      <c r="E9" s="27"/>
    </row>
    <row r="10" spans="1:16" x14ac:dyDescent="0.2">
      <c r="A10" s="5" t="s">
        <v>69</v>
      </c>
      <c r="C10" s="4"/>
      <c r="E10" s="27"/>
    </row>
    <row r="12" spans="1:16" x14ac:dyDescent="0.2">
      <c r="A12" s="1" t="s">
        <v>71</v>
      </c>
    </row>
    <row r="13" spans="1:16" x14ac:dyDescent="0.2">
      <c r="A13" s="14" t="s">
        <v>72</v>
      </c>
    </row>
    <row r="14" spans="1:16" ht="14.25" customHeight="1" x14ac:dyDescent="0.2">
      <c r="A14" s="18" t="s">
        <v>131</v>
      </c>
      <c r="B14" s="14"/>
      <c r="C14" s="14"/>
    </row>
    <row r="15" spans="1:16" x14ac:dyDescent="0.2">
      <c r="A15" s="14" t="s">
        <v>132</v>
      </c>
    </row>
    <row r="16" spans="1:16" x14ac:dyDescent="0.2">
      <c r="A16" s="14" t="s">
        <v>133</v>
      </c>
    </row>
    <row r="17" spans="1:20" ht="3" customHeight="1" x14ac:dyDescent="0.2"/>
    <row r="18" spans="1:20" ht="12.75" customHeight="1" x14ac:dyDescent="0.2">
      <c r="A18" s="85" t="s">
        <v>75</v>
      </c>
      <c r="B18" s="85" t="s">
        <v>25</v>
      </c>
      <c r="C18" s="85" t="s">
        <v>26</v>
      </c>
      <c r="D18" s="85" t="s">
        <v>35</v>
      </c>
      <c r="E18" s="85" t="s">
        <v>36</v>
      </c>
      <c r="F18" s="85" t="s">
        <v>37</v>
      </c>
      <c r="G18" s="85" t="s">
        <v>38</v>
      </c>
      <c r="H18" s="85" t="s">
        <v>39</v>
      </c>
      <c r="I18" s="85" t="s">
        <v>76</v>
      </c>
      <c r="J18" s="85"/>
      <c r="K18" s="85" t="s">
        <v>79</v>
      </c>
      <c r="L18" s="85"/>
      <c r="M18" s="85"/>
      <c r="N18" s="88" t="s">
        <v>83</v>
      </c>
      <c r="O18" s="88"/>
      <c r="P18" s="85" t="s">
        <v>42</v>
      </c>
    </row>
    <row r="19" spans="1:20" ht="12.75" customHeight="1" x14ac:dyDescent="0.2">
      <c r="A19" s="85"/>
      <c r="B19" s="85"/>
      <c r="C19" s="85"/>
      <c r="D19" s="85"/>
      <c r="E19" s="85"/>
      <c r="F19" s="85"/>
      <c r="G19" s="85"/>
      <c r="H19" s="85"/>
      <c r="I19" s="69" t="s">
        <v>77</v>
      </c>
      <c r="J19" s="69" t="s">
        <v>78</v>
      </c>
      <c r="K19" s="69" t="s">
        <v>80</v>
      </c>
      <c r="L19" s="69" t="s">
        <v>81</v>
      </c>
      <c r="M19" s="69" t="s">
        <v>82</v>
      </c>
      <c r="N19" s="69" t="s">
        <v>84</v>
      </c>
      <c r="O19" s="69" t="s">
        <v>85</v>
      </c>
      <c r="P19" s="85"/>
    </row>
    <row r="20" spans="1:20" x14ac:dyDescent="0.2">
      <c r="A20" s="6"/>
      <c r="B20" s="6"/>
      <c r="C20" s="6"/>
      <c r="D20" s="6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20" x14ac:dyDescent="0.2">
      <c r="A21" s="6"/>
      <c r="B21" s="6"/>
      <c r="C21" s="6"/>
      <c r="D21" s="6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8"/>
      <c r="R21" s="68"/>
      <c r="S21" s="68"/>
      <c r="T21" s="68"/>
    </row>
    <row r="22" spans="1:20" x14ac:dyDescent="0.2">
      <c r="A22" s="6"/>
      <c r="B22" s="6"/>
      <c r="C22" s="6"/>
      <c r="D22" s="6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8"/>
      <c r="R22" s="68"/>
      <c r="S22" s="68"/>
      <c r="T22" s="68"/>
    </row>
    <row r="23" spans="1:20" ht="12.75" hidden="1" customHeight="1" outlineLevel="1" x14ac:dyDescent="0.2">
      <c r="A23" s="6"/>
      <c r="B23" s="6"/>
      <c r="C23" s="6"/>
      <c r="D23" s="6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8"/>
      <c r="R23" s="68"/>
      <c r="S23" s="68"/>
      <c r="T23" s="68"/>
    </row>
    <row r="24" spans="1:20" ht="12.75" hidden="1" customHeight="1" outlineLevel="1" x14ac:dyDescent="0.2">
      <c r="A24" s="6"/>
      <c r="B24" s="6"/>
      <c r="C24" s="6"/>
      <c r="D24" s="6"/>
      <c r="E24" s="6"/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8"/>
      <c r="R24" s="68"/>
      <c r="S24" s="68"/>
      <c r="T24" s="68"/>
    </row>
    <row r="25" spans="1:20" ht="12.75" hidden="1" customHeight="1" outlineLevel="1" x14ac:dyDescent="0.2">
      <c r="A25" s="6"/>
      <c r="B25" s="6"/>
      <c r="C25" s="6"/>
      <c r="D25" s="6"/>
      <c r="E25" s="6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8"/>
      <c r="R25" s="68"/>
      <c r="S25" s="68"/>
      <c r="T25" s="68"/>
    </row>
    <row r="26" spans="1:20" ht="12.75" hidden="1" customHeight="1" outlineLevel="1" x14ac:dyDescent="0.2">
      <c r="A26" s="6"/>
      <c r="B26" s="6"/>
      <c r="C26" s="6"/>
      <c r="D26" s="6"/>
      <c r="E26" s="6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8"/>
      <c r="R26" s="68"/>
      <c r="S26" s="68"/>
      <c r="T26" s="68"/>
    </row>
    <row r="27" spans="1:20" ht="12.75" hidden="1" customHeight="1" outlineLevel="1" x14ac:dyDescent="0.2">
      <c r="A27" s="6"/>
      <c r="B27" s="6"/>
      <c r="C27" s="6"/>
      <c r="D27" s="6"/>
      <c r="E27" s="6"/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8"/>
      <c r="R27" s="68"/>
      <c r="S27" s="68"/>
      <c r="T27" s="68"/>
    </row>
    <row r="28" spans="1:20" ht="12.75" hidden="1" customHeight="1" outlineLevel="1" x14ac:dyDescent="0.2">
      <c r="A28" s="6"/>
      <c r="B28" s="6"/>
      <c r="C28" s="6"/>
      <c r="D28" s="6"/>
      <c r="E28" s="6"/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8"/>
      <c r="R28" s="68"/>
      <c r="S28" s="68"/>
      <c r="T28" s="68"/>
    </row>
    <row r="29" spans="1:20" ht="12.75" hidden="1" customHeight="1" outlineLevel="1" x14ac:dyDescent="0.2">
      <c r="A29" s="6"/>
      <c r="B29" s="6"/>
      <c r="C29" s="6"/>
      <c r="D29" s="6"/>
      <c r="E29" s="6"/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20" ht="12.75" hidden="1" customHeight="1" outlineLevel="1" x14ac:dyDescent="0.2">
      <c r="A30" s="6"/>
      <c r="B30" s="6"/>
      <c r="C30" s="6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20" ht="12.75" hidden="1" customHeight="1" outlineLevel="1" x14ac:dyDescent="0.2">
      <c r="A31" s="6"/>
      <c r="B31" s="6"/>
      <c r="C31" s="6"/>
      <c r="D31" s="6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20" ht="12.75" hidden="1" customHeight="1" outlineLevel="1" x14ac:dyDescent="0.2">
      <c r="A32" s="6"/>
      <c r="B32" s="6"/>
      <c r="C32" s="6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0" ht="12.75" hidden="1" customHeight="1" outlineLevel="1" x14ac:dyDescent="0.2">
      <c r="A33" s="6"/>
      <c r="B33" s="6"/>
      <c r="C33" s="6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20" ht="12.75" hidden="1" customHeight="1" outlineLevel="1" x14ac:dyDescent="0.2">
      <c r="A34" s="6"/>
      <c r="B34" s="6"/>
      <c r="C34" s="6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20" ht="12.75" hidden="1" customHeight="1" outlineLevel="1" x14ac:dyDescent="0.2">
      <c r="A35" s="6"/>
      <c r="B35" s="6"/>
      <c r="C35" s="6"/>
      <c r="D35" s="6"/>
      <c r="E35" s="6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8"/>
      <c r="R35" s="68"/>
      <c r="S35" s="68"/>
      <c r="T35" s="68"/>
    </row>
    <row r="36" spans="1:20" ht="12.75" hidden="1" customHeight="1" outlineLevel="1" x14ac:dyDescent="0.2">
      <c r="A36" s="6"/>
      <c r="B36" s="6"/>
      <c r="C36" s="6"/>
      <c r="D36" s="6"/>
      <c r="E36" s="6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8"/>
      <c r="R36" s="68"/>
      <c r="S36" s="68"/>
      <c r="T36" s="68"/>
    </row>
    <row r="37" spans="1:20" ht="12.75" hidden="1" customHeight="1" outlineLevel="1" x14ac:dyDescent="0.2">
      <c r="A37" s="6"/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8"/>
      <c r="R37" s="68"/>
      <c r="S37" s="68"/>
      <c r="T37" s="68"/>
    </row>
    <row r="38" spans="1:20" ht="12.75" hidden="1" customHeight="1" outlineLevel="1" x14ac:dyDescent="0.2">
      <c r="A38" s="6"/>
      <c r="B38" s="6"/>
      <c r="C38" s="6"/>
      <c r="D38" s="6"/>
      <c r="E38" s="6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  <c r="Q38" s="68"/>
      <c r="R38" s="68"/>
      <c r="S38" s="68"/>
      <c r="T38" s="68"/>
    </row>
    <row r="39" spans="1:20" ht="12.75" hidden="1" customHeight="1" outlineLevel="1" x14ac:dyDescent="0.2">
      <c r="A39" s="6"/>
      <c r="B39" s="6"/>
      <c r="C39" s="6"/>
      <c r="D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8"/>
      <c r="R39" s="68"/>
      <c r="S39" s="68"/>
      <c r="T39" s="68"/>
    </row>
    <row r="40" spans="1:20" ht="12.75" hidden="1" customHeight="1" outlineLevel="1" x14ac:dyDescent="0.2">
      <c r="A40" s="6"/>
      <c r="B40" s="6"/>
      <c r="C40" s="6"/>
      <c r="D40" s="6"/>
      <c r="E40" s="6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8"/>
      <c r="R40" s="68"/>
      <c r="S40" s="68"/>
      <c r="T40" s="68"/>
    </row>
    <row r="41" spans="1:20" ht="12.75" hidden="1" customHeight="1" outlineLevel="1" x14ac:dyDescent="0.2">
      <c r="A41" s="6"/>
      <c r="B41" s="6"/>
      <c r="C41" s="6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8"/>
      <c r="R41" s="68"/>
      <c r="S41" s="68"/>
      <c r="T41" s="68"/>
    </row>
    <row r="42" spans="1:20" ht="12.75" hidden="1" customHeight="1" outlineLevel="1" x14ac:dyDescent="0.2">
      <c r="A42" s="6"/>
      <c r="B42" s="6"/>
      <c r="C42" s="6"/>
      <c r="D42" s="6"/>
      <c r="E42" s="6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8"/>
      <c r="R42" s="68"/>
      <c r="S42" s="68"/>
      <c r="T42" s="68"/>
    </row>
    <row r="43" spans="1:20" ht="12.75" hidden="1" customHeight="1" outlineLevel="1" x14ac:dyDescent="0.2">
      <c r="A43" s="6"/>
      <c r="B43" s="6"/>
      <c r="C43" s="6"/>
      <c r="D43" s="6"/>
      <c r="E43" s="6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0" ht="12.75" hidden="1" customHeight="1" outlineLevel="1" x14ac:dyDescent="0.2">
      <c r="A44" s="6"/>
      <c r="B44" s="6"/>
      <c r="C44" s="6"/>
      <c r="D44" s="6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20" ht="12.75" hidden="1" customHeight="1" outlineLevel="1" x14ac:dyDescent="0.2">
      <c r="A45" s="6"/>
      <c r="B45" s="6"/>
      <c r="C45" s="6"/>
      <c r="D45" s="6"/>
      <c r="E45" s="6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20" ht="12.75" hidden="1" customHeight="1" outlineLevel="1" x14ac:dyDescent="0.2">
      <c r="A46" s="6"/>
      <c r="B46" s="6"/>
      <c r="C46" s="6"/>
      <c r="D46" s="6"/>
      <c r="E46" s="6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20" ht="12.75" hidden="1" customHeight="1" outlineLevel="1" x14ac:dyDescent="0.2">
      <c r="A47" s="6"/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20" ht="12.75" hidden="1" customHeight="1" outlineLevel="1" x14ac:dyDescent="0.2">
      <c r="A48" s="6"/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0" ht="12.75" hidden="1" customHeight="1" outlineLevel="1" x14ac:dyDescent="0.2">
      <c r="A49" s="6"/>
      <c r="B49" s="6"/>
      <c r="C49" s="6"/>
      <c r="D49" s="6"/>
      <c r="E49" s="6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8"/>
      <c r="R49" s="68"/>
      <c r="S49" s="68"/>
      <c r="T49" s="68"/>
    </row>
    <row r="50" spans="1:20" ht="12.75" hidden="1" customHeight="1" outlineLevel="1" x14ac:dyDescent="0.2">
      <c r="A50" s="6"/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8"/>
      <c r="R50" s="68"/>
      <c r="S50" s="68"/>
      <c r="T50" s="68"/>
    </row>
    <row r="51" spans="1:20" ht="12.75" hidden="1" customHeight="1" outlineLevel="1" x14ac:dyDescent="0.2">
      <c r="A51" s="6"/>
      <c r="B51" s="6"/>
      <c r="C51" s="6"/>
      <c r="D51" s="6"/>
      <c r="E51" s="6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8"/>
      <c r="R51" s="68"/>
      <c r="S51" s="68"/>
      <c r="T51" s="68"/>
    </row>
    <row r="52" spans="1:20" ht="12.75" hidden="1" customHeight="1" outlineLevel="1" x14ac:dyDescent="0.2">
      <c r="A52" s="6"/>
      <c r="B52" s="6"/>
      <c r="C52" s="6"/>
      <c r="D52" s="6"/>
      <c r="E52" s="6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8"/>
      <c r="R52" s="68"/>
      <c r="S52" s="68"/>
      <c r="T52" s="68"/>
    </row>
    <row r="53" spans="1:20" ht="12.75" hidden="1" customHeight="1" outlineLevel="1" x14ac:dyDescent="0.2">
      <c r="A53" s="6"/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8"/>
      <c r="R53" s="68"/>
      <c r="S53" s="68"/>
      <c r="T53" s="68"/>
    </row>
    <row r="54" spans="1:20" ht="12.75" hidden="1" customHeight="1" outlineLevel="1" x14ac:dyDescent="0.2">
      <c r="A54" s="6"/>
      <c r="B54" s="6"/>
      <c r="C54" s="6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8"/>
      <c r="R54" s="68"/>
      <c r="S54" s="68"/>
      <c r="T54" s="68"/>
    </row>
    <row r="55" spans="1:20" ht="12.75" hidden="1" customHeight="1" outlineLevel="1" x14ac:dyDescent="0.2">
      <c r="A55" s="6"/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8"/>
      <c r="R55" s="68"/>
      <c r="S55" s="68"/>
      <c r="T55" s="68"/>
    </row>
    <row r="56" spans="1:20" ht="12.75" hidden="1" customHeight="1" outlineLevel="1" x14ac:dyDescent="0.2">
      <c r="A56" s="6"/>
      <c r="B56" s="6"/>
      <c r="C56" s="6"/>
      <c r="D56" s="6"/>
      <c r="E56" s="6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8"/>
      <c r="R56" s="68"/>
      <c r="S56" s="68"/>
      <c r="T56" s="68"/>
    </row>
    <row r="57" spans="1:20" ht="12.75" hidden="1" customHeight="1" outlineLevel="1" x14ac:dyDescent="0.2">
      <c r="A57" s="6"/>
      <c r="B57" s="6"/>
      <c r="C57" s="6"/>
      <c r="D57" s="6"/>
      <c r="E57" s="6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20" ht="12.75" hidden="1" customHeight="1" outlineLevel="1" x14ac:dyDescent="0.2">
      <c r="A58" s="6"/>
      <c r="B58" s="6"/>
      <c r="C58" s="6"/>
      <c r="D58" s="6"/>
      <c r="E58" s="6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20" ht="12.75" hidden="1" customHeight="1" outlineLevel="1" x14ac:dyDescent="0.2">
      <c r="A59" s="6"/>
      <c r="B59" s="6"/>
      <c r="C59" s="6"/>
      <c r="D59" s="6"/>
      <c r="E59" s="6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20" ht="12.75" hidden="1" customHeight="1" outlineLevel="1" x14ac:dyDescent="0.2">
      <c r="A60" s="6"/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0" ht="12.75" hidden="1" customHeight="1" outlineLevel="1" x14ac:dyDescent="0.2">
      <c r="A61" s="6"/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20" ht="12.75" hidden="1" customHeight="1" outlineLevel="1" x14ac:dyDescent="0.2">
      <c r="A62" s="6"/>
      <c r="B62" s="6"/>
      <c r="C62" s="6"/>
      <c r="D62" s="6"/>
      <c r="E62" s="6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20" ht="12.75" hidden="1" customHeight="1" outlineLevel="1" x14ac:dyDescent="0.2">
      <c r="A63" s="6"/>
      <c r="B63" s="6"/>
      <c r="C63" s="6"/>
      <c r="D63" s="6"/>
      <c r="E63" s="6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8"/>
      <c r="R63" s="68"/>
      <c r="S63" s="68"/>
      <c r="T63" s="68"/>
    </row>
    <row r="64" spans="1:20" ht="12.75" hidden="1" customHeight="1" outlineLevel="1" x14ac:dyDescent="0.2">
      <c r="A64" s="6"/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8"/>
      <c r="R64" s="68"/>
      <c r="S64" s="68"/>
      <c r="T64" s="68"/>
    </row>
    <row r="65" spans="1:25" ht="12.75" hidden="1" customHeight="1" outlineLevel="1" x14ac:dyDescent="0.2">
      <c r="A65" s="6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8"/>
      <c r="R65" s="68"/>
      <c r="S65" s="68"/>
      <c r="T65" s="68"/>
    </row>
    <row r="66" spans="1:25" ht="12.75" hidden="1" customHeight="1" outlineLevel="1" x14ac:dyDescent="0.2">
      <c r="A66" s="6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8"/>
      <c r="R66" s="68"/>
      <c r="S66" s="68"/>
      <c r="T66" s="68"/>
    </row>
    <row r="67" spans="1:25" ht="12.75" hidden="1" customHeight="1" outlineLevel="1" x14ac:dyDescent="0.2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8"/>
      <c r="R67" s="68"/>
      <c r="S67" s="68"/>
      <c r="T67" s="68"/>
    </row>
    <row r="68" spans="1:25" ht="12.75" hidden="1" customHeight="1" outlineLevel="1" x14ac:dyDescent="0.2">
      <c r="A68" s="6"/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8"/>
      <c r="R68" s="68"/>
      <c r="S68" s="68"/>
      <c r="T68" s="68"/>
    </row>
    <row r="69" spans="1:25" ht="12.75" hidden="1" customHeight="1" outlineLevel="1" x14ac:dyDescent="0.2">
      <c r="A69" s="6"/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8"/>
      <c r="R69" s="68"/>
      <c r="S69" s="68"/>
      <c r="T69" s="68"/>
    </row>
    <row r="70" spans="1:25" ht="12.75" hidden="1" customHeight="1" outlineLevel="1" x14ac:dyDescent="0.2">
      <c r="A70" s="6"/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8"/>
      <c r="R70" s="68"/>
      <c r="S70" s="68"/>
      <c r="T70" s="68"/>
    </row>
    <row r="71" spans="1:25" ht="12.75" hidden="1" customHeight="1" outlineLevel="1" x14ac:dyDescent="0.2">
      <c r="A71" s="6"/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5" ht="12.75" hidden="1" customHeight="1" outlineLevel="1" x14ac:dyDescent="0.2">
      <c r="A72" s="6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5" collapsed="1" x14ac:dyDescent="0.2">
      <c r="A73" s="12" t="s">
        <v>10</v>
      </c>
      <c r="B73" s="13"/>
      <c r="C73" s="13"/>
      <c r="D73" s="13"/>
      <c r="E73" s="13"/>
      <c r="F73" s="20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25" s="17" customFormat="1" x14ac:dyDescent="0.2">
      <c r="A74" s="21" t="s">
        <v>20</v>
      </c>
      <c r="B74" s="22"/>
      <c r="C74" s="22"/>
      <c r="D74" s="22"/>
      <c r="E74" s="22"/>
      <c r="F74" s="23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/>
      <c r="R74"/>
      <c r="S74"/>
      <c r="T74"/>
    </row>
    <row r="75" spans="1:25" s="17" customFormat="1" x14ac:dyDescent="0.2">
      <c r="A75" s="21" t="s">
        <v>21</v>
      </c>
      <c r="B75" s="22"/>
      <c r="C75" s="22"/>
      <c r="D75" s="22"/>
      <c r="E75" s="22"/>
      <c r="F75" s="23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/>
      <c r="R75"/>
      <c r="S75"/>
      <c r="T75"/>
    </row>
    <row r="76" spans="1:25" s="17" customFormat="1" x14ac:dyDescent="0.2">
      <c r="A76" s="21" t="s">
        <v>22</v>
      </c>
      <c r="B76" s="22"/>
      <c r="C76" s="22"/>
      <c r="D76" s="22"/>
      <c r="E76" s="22"/>
      <c r="F76" s="23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/>
      <c r="R76"/>
      <c r="S76"/>
      <c r="T76"/>
    </row>
    <row r="77" spans="1:25" s="17" customFormat="1" x14ac:dyDescent="0.2">
      <c r="A77" s="21" t="s">
        <v>23</v>
      </c>
      <c r="B77" s="22"/>
      <c r="C77" s="22"/>
      <c r="D77" s="22"/>
      <c r="E77" s="22"/>
      <c r="F77" s="2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68"/>
      <c r="R77" s="68"/>
      <c r="S77" s="68"/>
      <c r="T77" s="68"/>
    </row>
    <row r="78" spans="1:25" s="17" customFormat="1" x14ac:dyDescent="0.2">
      <c r="A78" s="21" t="s">
        <v>24</v>
      </c>
      <c r="B78" s="22"/>
      <c r="C78" s="22"/>
      <c r="D78" s="22"/>
      <c r="E78" s="22"/>
      <c r="F78" s="2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68"/>
      <c r="R78" s="68"/>
      <c r="S78"/>
      <c r="T78" s="68"/>
    </row>
    <row r="79" spans="1:25" x14ac:dyDescent="0.2">
      <c r="R79" s="68"/>
      <c r="S79" s="68"/>
      <c r="T79" s="68"/>
    </row>
    <row r="80" spans="1:25" x14ac:dyDescent="0.2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W80" s="17"/>
      <c r="X80" s="17"/>
      <c r="Y80" s="17"/>
    </row>
    <row r="82" spans="1:14" x14ac:dyDescent="0.2">
      <c r="A82" s="1" t="s">
        <v>125</v>
      </c>
    </row>
    <row r="83" spans="1:14" x14ac:dyDescent="0.2">
      <c r="A83" s="92" t="s">
        <v>124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ht="51.75" customHeight="1" x14ac:dyDescent="0.2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x14ac:dyDescent="0.2">
      <c r="A85" s="85" t="s">
        <v>75</v>
      </c>
      <c r="B85" s="85" t="s">
        <v>25</v>
      </c>
      <c r="C85" s="85" t="s">
        <v>121</v>
      </c>
      <c r="D85" s="86" t="s">
        <v>122</v>
      </c>
      <c r="E85" s="86" t="s">
        <v>36</v>
      </c>
      <c r="F85" s="85" t="s">
        <v>38</v>
      </c>
      <c r="G85" s="85" t="s">
        <v>123</v>
      </c>
      <c r="H85" s="85" t="s">
        <v>130</v>
      </c>
      <c r="I85" s="85"/>
      <c r="J85" s="89" t="s">
        <v>79</v>
      </c>
      <c r="K85" s="90"/>
      <c r="L85" s="91" t="s">
        <v>83</v>
      </c>
      <c r="M85" s="91"/>
      <c r="N85" s="86" t="s">
        <v>42</v>
      </c>
    </row>
    <row r="86" spans="1:14" ht="38.25" x14ac:dyDescent="0.2">
      <c r="A86" s="85"/>
      <c r="B86" s="85"/>
      <c r="C86" s="85"/>
      <c r="D86" s="87"/>
      <c r="E86" s="87"/>
      <c r="F86" s="85"/>
      <c r="G86" s="85"/>
      <c r="H86" s="69" t="s">
        <v>77</v>
      </c>
      <c r="I86" s="69" t="s">
        <v>78</v>
      </c>
      <c r="J86" s="69" t="s">
        <v>80</v>
      </c>
      <c r="K86" s="69" t="s">
        <v>81</v>
      </c>
      <c r="L86" s="66" t="s">
        <v>118</v>
      </c>
      <c r="M86" s="66" t="s">
        <v>119</v>
      </c>
      <c r="N86" s="87"/>
    </row>
    <row r="87" spans="1:14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s="68" customFormat="1" ht="12.75" hidden="1" customHeight="1" outlineLevel="1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"/>
      <c r="M90" s="6"/>
      <c r="N90" s="6"/>
    </row>
    <row r="91" spans="1:14" s="68" customFormat="1" ht="12.75" hidden="1" customHeight="1" outlineLevel="1" x14ac:dyDescent="0.2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s="68" customFormat="1" ht="12.75" hidden="1" customHeight="1" outlineLevel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14" s="68" customFormat="1" ht="12.75" hidden="1" customHeight="1" outlineLevel="1" x14ac:dyDescent="0.2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 s="68" customFormat="1" ht="12.75" hidden="1" customHeight="1" outlineLevel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 s="68" customFormat="1" ht="12.75" hidden="1" customHeight="1" outlineLevel="1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4" s="68" customFormat="1" ht="12.75" hidden="1" customHeight="1" outlineLevel="1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5" s="68" customFormat="1" ht="12.75" hidden="1" customHeight="1" outlineLevel="1" x14ac:dyDescent="0.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5" collapsed="1" x14ac:dyDescent="0.2">
      <c r="A98" s="12" t="s">
        <v>10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100" spans="1:15" ht="12.75" customHeight="1" x14ac:dyDescent="0.2"/>
    <row r="102" spans="1:15" x14ac:dyDescent="0.2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</row>
    <row r="104" spans="1:15" ht="12.75" customHeight="1" x14ac:dyDescent="0.2"/>
    <row r="105" spans="1:15" x14ac:dyDescent="0.2">
      <c r="A105" s="1" t="s">
        <v>86</v>
      </c>
    </row>
    <row r="106" spans="1:15" ht="12.75" customHeight="1" x14ac:dyDescent="0.2">
      <c r="A106" s="85" t="s">
        <v>75</v>
      </c>
      <c r="B106" s="85" t="s">
        <v>25</v>
      </c>
      <c r="C106" s="85" t="s">
        <v>26</v>
      </c>
      <c r="D106" s="85" t="s">
        <v>36</v>
      </c>
      <c r="E106" s="85" t="s">
        <v>37</v>
      </c>
      <c r="F106" s="85" t="s">
        <v>38</v>
      </c>
      <c r="G106" s="85" t="s">
        <v>39</v>
      </c>
      <c r="H106" s="85" t="s">
        <v>76</v>
      </c>
      <c r="I106" s="85"/>
      <c r="J106" s="85" t="s">
        <v>79</v>
      </c>
      <c r="K106" s="85"/>
      <c r="L106" s="85"/>
      <c r="M106" s="88" t="s">
        <v>83</v>
      </c>
      <c r="N106" s="88"/>
      <c r="O106" s="85" t="s">
        <v>42</v>
      </c>
    </row>
    <row r="107" spans="1:15" ht="28.5" customHeight="1" x14ac:dyDescent="0.2">
      <c r="A107" s="85"/>
      <c r="B107" s="85"/>
      <c r="C107" s="85"/>
      <c r="D107" s="85"/>
      <c r="E107" s="85"/>
      <c r="F107" s="85"/>
      <c r="G107" s="85"/>
      <c r="H107" s="69" t="s">
        <v>77</v>
      </c>
      <c r="I107" s="69" t="s">
        <v>78</v>
      </c>
      <c r="J107" s="69" t="s">
        <v>80</v>
      </c>
      <c r="K107" s="69" t="s">
        <v>81</v>
      </c>
      <c r="L107" s="69" t="s">
        <v>82</v>
      </c>
      <c r="M107" s="69" t="s">
        <v>84</v>
      </c>
      <c r="N107" s="69" t="s">
        <v>85</v>
      </c>
      <c r="O107" s="85"/>
    </row>
    <row r="108" spans="1:15" outlineLevel="1" x14ac:dyDescent="0.2">
      <c r="A108" s="6"/>
      <c r="B108" s="6"/>
      <c r="C108" s="6"/>
      <c r="D108" s="6"/>
      <c r="E108" s="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outlineLevel="1" x14ac:dyDescent="0.2">
      <c r="A109" s="6"/>
      <c r="B109" s="6"/>
      <c r="C109" s="6"/>
      <c r="D109" s="6"/>
      <c r="E109" s="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outlineLevel="1" x14ac:dyDescent="0.2">
      <c r="A110" s="6"/>
      <c r="B110" s="6"/>
      <c r="C110" s="6"/>
      <c r="D110" s="6"/>
      <c r="E110" s="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outlineLevel="1" x14ac:dyDescent="0.2">
      <c r="A111" s="6"/>
      <c r="B111" s="6"/>
      <c r="C111" s="6"/>
      <c r="D111" s="6"/>
      <c r="E111" s="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outlineLevel="1" x14ac:dyDescent="0.2">
      <c r="A112" s="6"/>
      <c r="B112" s="6"/>
      <c r="C112" s="6"/>
      <c r="D112" s="6"/>
      <c r="E112" s="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outlineLevel="1" x14ac:dyDescent="0.2">
      <c r="A113" s="6"/>
      <c r="B113" s="6"/>
      <c r="C113" s="6"/>
      <c r="D113" s="6"/>
      <c r="E113" s="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outlineLevel="1" x14ac:dyDescent="0.2">
      <c r="A114" s="6"/>
      <c r="B114" s="6"/>
      <c r="C114" s="6"/>
      <c r="D114" s="6"/>
      <c r="E114" s="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">
      <c r="A115" s="6"/>
      <c r="B115" s="6"/>
      <c r="C115" s="6"/>
      <c r="D115" s="6"/>
      <c r="E115" s="7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">
      <c r="A116" s="6"/>
      <c r="B116" s="6"/>
      <c r="C116" s="6"/>
      <c r="D116" s="6"/>
      <c r="E116" s="7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">
      <c r="A117" s="6"/>
      <c r="B117" s="6"/>
      <c r="C117" s="6"/>
      <c r="D117" s="6"/>
      <c r="E117" s="7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x14ac:dyDescent="0.2">
      <c r="A118" s="12" t="s">
        <v>10</v>
      </c>
      <c r="B118" s="13"/>
      <c r="C118" s="13"/>
      <c r="D118" s="13"/>
      <c r="E118" s="13"/>
      <c r="F118" s="13"/>
      <c r="G118" s="13"/>
      <c r="H118" s="12"/>
      <c r="I118" s="12"/>
      <c r="J118" s="13"/>
      <c r="K118" s="13"/>
      <c r="L118" s="12"/>
      <c r="M118" s="12"/>
      <c r="N118" s="13"/>
      <c r="O118" s="13"/>
    </row>
    <row r="120" spans="1:15" x14ac:dyDescent="0.2">
      <c r="A120" s="1" t="s">
        <v>87</v>
      </c>
    </row>
    <row r="122" spans="1:15" x14ac:dyDescent="0.2">
      <c r="A122" s="52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4"/>
    </row>
  </sheetData>
  <dataConsolidate/>
  <mergeCells count="37">
    <mergeCell ref="A80:T80"/>
    <mergeCell ref="A83:N83"/>
    <mergeCell ref="A84:N84"/>
    <mergeCell ref="A85:A86"/>
    <mergeCell ref="B85:B86"/>
    <mergeCell ref="C85:C86"/>
    <mergeCell ref="D85:D86"/>
    <mergeCell ref="E85:E86"/>
    <mergeCell ref="A106:A107"/>
    <mergeCell ref="B106:B107"/>
    <mergeCell ref="C106:C107"/>
    <mergeCell ref="D106:D107"/>
    <mergeCell ref="E106:E107"/>
    <mergeCell ref="J85:K85"/>
    <mergeCell ref="L85:M85"/>
    <mergeCell ref="O106:O107"/>
    <mergeCell ref="F106:F107"/>
    <mergeCell ref="G106:G107"/>
    <mergeCell ref="J106:L106"/>
    <mergeCell ref="M106:N106"/>
    <mergeCell ref="H106:I106"/>
    <mergeCell ref="P18:P19"/>
    <mergeCell ref="N85:N86"/>
    <mergeCell ref="A18:A19"/>
    <mergeCell ref="B18:B19"/>
    <mergeCell ref="C18:C19"/>
    <mergeCell ref="D18:D19"/>
    <mergeCell ref="E18:E19"/>
    <mergeCell ref="F18:F19"/>
    <mergeCell ref="G18:G19"/>
    <mergeCell ref="H18:H19"/>
    <mergeCell ref="I18:J18"/>
    <mergeCell ref="K18:M18"/>
    <mergeCell ref="N18:O18"/>
    <mergeCell ref="F85:F86"/>
    <mergeCell ref="G85:G86"/>
    <mergeCell ref="H85:I85"/>
  </mergeCells>
  <phoneticPr fontId="1" type="noConversion"/>
  <dataValidations count="3">
    <dataValidation type="list" allowBlank="1" showInputMessage="1" sqref="G20:G72 F108:F117 F87:F97">
      <formula1>"Gratuit,Payant sur seuil,Payant,Autre (préciser manuellement)"</formula1>
    </dataValidation>
    <dataValidation type="list" allowBlank="1" showInputMessage="1" showErrorMessage="1" sqref="F21:F78">
      <formula1>"1:1,1:n,n:1,1:E,E:1"</formula1>
    </dataValidation>
    <dataValidation type="list" allowBlank="1" showInputMessage="1" showErrorMessage="1" sqref="F20 E108:E117">
      <formula1>"E:1,n:1,1:1,1:n,1:E"</formula1>
    </dataValidation>
  </dataValidations>
  <pageMargins left="0.25" right="0.25" top="0.75" bottom="0.75" header="0.3" footer="0.3"/>
  <pageSetup paperSize="9" scale="3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view="pageBreakPreview" topLeftCell="A7" zoomScale="70" zoomScaleNormal="85" zoomScaleSheetLayoutView="70" workbookViewId="0">
      <selection activeCell="A15" sqref="A15:XFD16"/>
    </sheetView>
  </sheetViews>
  <sheetFormatPr baseColWidth="10" defaultColWidth="9.140625" defaultRowHeight="12.75" outlineLevelRow="1" x14ac:dyDescent="0.2"/>
  <cols>
    <col min="1" max="12" width="20.7109375" customWidth="1"/>
    <col min="13" max="13" width="29.5703125" customWidth="1"/>
    <col min="14" max="14" width="26" customWidth="1"/>
    <col min="15" max="15" width="20.7109375" customWidth="1"/>
    <col min="16" max="16" width="20.85546875" customWidth="1"/>
    <col min="17" max="18" width="20.7109375" customWidth="1"/>
    <col min="19" max="19" width="26.140625" customWidth="1"/>
    <col min="20" max="20" width="23.140625" customWidth="1"/>
    <col min="21" max="21" width="22.28515625" customWidth="1"/>
    <col min="22" max="26" width="22.7109375" customWidth="1"/>
    <col min="27" max="27" width="20.7109375" customWidth="1"/>
    <col min="28" max="28" width="47.5703125" customWidth="1"/>
  </cols>
  <sheetData>
    <row r="1" spans="1:16" s="3" customFormat="1" ht="20.25" x14ac:dyDescent="0.3">
      <c r="A1" s="2" t="s">
        <v>88</v>
      </c>
      <c r="P1" s="16"/>
    </row>
    <row r="3" spans="1:16" x14ac:dyDescent="0.2">
      <c r="A3" s="1" t="s">
        <v>62</v>
      </c>
      <c r="C3" s="4"/>
      <c r="E3" s="27"/>
    </row>
    <row r="4" spans="1:16" x14ac:dyDescent="0.2">
      <c r="A4" s="1" t="s">
        <v>63</v>
      </c>
      <c r="C4" s="4"/>
      <c r="E4" s="27"/>
      <c r="H4" s="17"/>
      <c r="I4" s="17"/>
      <c r="J4" s="17"/>
      <c r="K4" s="17"/>
      <c r="L4" s="17"/>
      <c r="M4" s="17"/>
      <c r="N4" s="17"/>
    </row>
    <row r="5" spans="1:16" x14ac:dyDescent="0.2">
      <c r="A5" s="1" t="s">
        <v>64</v>
      </c>
    </row>
    <row r="6" spans="1:16" x14ac:dyDescent="0.2">
      <c r="A6" s="5" t="s">
        <v>65</v>
      </c>
      <c r="C6" s="4"/>
      <c r="E6" s="27"/>
    </row>
    <row r="7" spans="1:16" x14ac:dyDescent="0.2">
      <c r="A7" s="5" t="s">
        <v>66</v>
      </c>
      <c r="C7" s="4"/>
      <c r="E7" s="27"/>
    </row>
    <row r="8" spans="1:16" x14ac:dyDescent="0.2">
      <c r="A8" s="5" t="s">
        <v>67</v>
      </c>
      <c r="C8" s="4"/>
      <c r="E8" s="27"/>
    </row>
    <row r="9" spans="1:16" x14ac:dyDescent="0.2">
      <c r="A9" s="5" t="s">
        <v>68</v>
      </c>
      <c r="C9" s="4"/>
      <c r="E9" s="27"/>
    </row>
    <row r="10" spans="1:16" x14ac:dyDescent="0.2">
      <c r="A10" s="5" t="s">
        <v>69</v>
      </c>
      <c r="C10" s="4"/>
      <c r="E10" s="27"/>
    </row>
    <row r="12" spans="1:16" x14ac:dyDescent="0.2">
      <c r="A12" s="1" t="s">
        <v>71</v>
      </c>
    </row>
    <row r="13" spans="1:16" x14ac:dyDescent="0.2">
      <c r="A13" s="14" t="s">
        <v>72</v>
      </c>
    </row>
    <row r="14" spans="1:16" x14ac:dyDescent="0.2">
      <c r="A14" s="18" t="s">
        <v>131</v>
      </c>
      <c r="B14" s="14"/>
      <c r="C14" s="14"/>
    </row>
    <row r="15" spans="1:16" x14ac:dyDescent="0.2">
      <c r="A15" s="14" t="s">
        <v>132</v>
      </c>
    </row>
    <row r="16" spans="1:16" x14ac:dyDescent="0.2">
      <c r="A16" s="14" t="s">
        <v>133</v>
      </c>
    </row>
    <row r="17" spans="1:17" ht="3" customHeight="1" x14ac:dyDescent="0.2"/>
    <row r="18" spans="1:17" ht="12.75" customHeight="1" x14ac:dyDescent="0.2">
      <c r="A18" s="85" t="s">
        <v>75</v>
      </c>
      <c r="B18" s="85" t="s">
        <v>25</v>
      </c>
      <c r="C18" s="85" t="s">
        <v>26</v>
      </c>
      <c r="D18" s="85" t="s">
        <v>35</v>
      </c>
      <c r="E18" s="85" t="s">
        <v>36</v>
      </c>
      <c r="F18" s="85" t="s">
        <v>37</v>
      </c>
      <c r="G18" s="85" t="s">
        <v>38</v>
      </c>
      <c r="H18" s="85" t="s">
        <v>39</v>
      </c>
      <c r="I18" s="85" t="s">
        <v>76</v>
      </c>
      <c r="J18" s="85"/>
      <c r="K18" s="85" t="s">
        <v>79</v>
      </c>
      <c r="L18" s="85"/>
      <c r="M18" s="85"/>
      <c r="N18" s="88" t="s">
        <v>83</v>
      </c>
      <c r="O18" s="88"/>
      <c r="P18" s="85" t="s">
        <v>42</v>
      </c>
    </row>
    <row r="19" spans="1:17" ht="12.75" customHeight="1" x14ac:dyDescent="0.2">
      <c r="A19" s="85"/>
      <c r="B19" s="85"/>
      <c r="C19" s="85"/>
      <c r="D19" s="85"/>
      <c r="E19" s="85"/>
      <c r="F19" s="85"/>
      <c r="G19" s="85"/>
      <c r="H19" s="85"/>
      <c r="I19" s="69" t="s">
        <v>77</v>
      </c>
      <c r="J19" s="69" t="s">
        <v>78</v>
      </c>
      <c r="K19" s="69" t="s">
        <v>80</v>
      </c>
      <c r="L19" s="69" t="s">
        <v>81</v>
      </c>
      <c r="M19" s="69" t="s">
        <v>82</v>
      </c>
      <c r="N19" s="69" t="s">
        <v>84</v>
      </c>
      <c r="O19" s="69" t="s">
        <v>85</v>
      </c>
      <c r="P19" s="85"/>
    </row>
    <row r="20" spans="1:17" ht="38.25" x14ac:dyDescent="0.2">
      <c r="A20" s="6">
        <v>1</v>
      </c>
      <c r="B20" s="6">
        <v>1231</v>
      </c>
      <c r="C20" s="8">
        <v>1232</v>
      </c>
      <c r="D20" s="26" t="s">
        <v>89</v>
      </c>
      <c r="E20" s="11">
        <v>38018</v>
      </c>
      <c r="F20" s="7" t="s">
        <v>3</v>
      </c>
      <c r="G20" s="15" t="s">
        <v>90</v>
      </c>
      <c r="H20" s="10" t="s">
        <v>93</v>
      </c>
      <c r="I20" s="6">
        <v>10</v>
      </c>
      <c r="J20" s="6">
        <v>8</v>
      </c>
      <c r="K20" s="6" t="s">
        <v>6</v>
      </c>
      <c r="L20" s="6" t="s">
        <v>7</v>
      </c>
      <c r="M20" s="15" t="s">
        <v>15</v>
      </c>
      <c r="N20" s="6">
        <v>5</v>
      </c>
      <c r="O20" s="6">
        <v>8</v>
      </c>
      <c r="P20" s="6"/>
      <c r="Q20" s="28"/>
    </row>
    <row r="21" spans="1:17" ht="38.25" x14ac:dyDescent="0.2">
      <c r="A21" s="6">
        <v>2</v>
      </c>
      <c r="B21" s="6">
        <v>1231</v>
      </c>
      <c r="C21" s="8">
        <v>1233</v>
      </c>
      <c r="D21" s="26" t="s">
        <v>89</v>
      </c>
      <c r="E21" s="11">
        <v>37026</v>
      </c>
      <c r="F21" s="7" t="s">
        <v>4</v>
      </c>
      <c r="G21" s="15" t="s">
        <v>90</v>
      </c>
      <c r="H21" s="10" t="s">
        <v>94</v>
      </c>
      <c r="I21" s="6">
        <v>5</v>
      </c>
      <c r="J21" s="6">
        <v>3</v>
      </c>
      <c r="K21" s="6" t="s">
        <v>6</v>
      </c>
      <c r="L21" s="6" t="s">
        <v>7</v>
      </c>
      <c r="M21" s="15" t="s">
        <v>14</v>
      </c>
      <c r="N21" s="6">
        <v>3</v>
      </c>
      <c r="O21" s="6">
        <v>2</v>
      </c>
      <c r="P21" s="6"/>
      <c r="Q21" s="28"/>
    </row>
    <row r="22" spans="1:17" ht="38.25" x14ac:dyDescent="0.2">
      <c r="A22" s="6">
        <v>3</v>
      </c>
      <c r="B22" s="6">
        <v>1231</v>
      </c>
      <c r="C22" s="10">
        <v>1250</v>
      </c>
      <c r="D22" s="26" t="s">
        <v>89</v>
      </c>
      <c r="E22" s="11">
        <v>37026</v>
      </c>
      <c r="F22" s="7" t="s">
        <v>4</v>
      </c>
      <c r="G22" s="15" t="s">
        <v>90</v>
      </c>
      <c r="H22" s="10" t="s">
        <v>94</v>
      </c>
      <c r="I22" s="6">
        <v>3</v>
      </c>
      <c r="J22" s="6">
        <v>3</v>
      </c>
      <c r="K22" s="6" t="s">
        <v>6</v>
      </c>
      <c r="L22" s="15" t="s">
        <v>12</v>
      </c>
      <c r="M22" s="15" t="s">
        <v>14</v>
      </c>
      <c r="N22" s="6">
        <v>2</v>
      </c>
      <c r="O22" s="6">
        <v>1.5</v>
      </c>
      <c r="P22" s="6"/>
      <c r="Q22" s="28"/>
    </row>
    <row r="23" spans="1:17" x14ac:dyDescent="0.2">
      <c r="A23" s="6">
        <v>4</v>
      </c>
      <c r="B23" s="6">
        <v>1231</v>
      </c>
      <c r="C23" s="8">
        <v>1234</v>
      </c>
      <c r="D23" s="26" t="s">
        <v>89</v>
      </c>
      <c r="E23" s="11">
        <v>37803</v>
      </c>
      <c r="F23" s="7" t="s">
        <v>0</v>
      </c>
      <c r="G23" s="15" t="s">
        <v>91</v>
      </c>
      <c r="H23" s="9" t="s">
        <v>5</v>
      </c>
      <c r="I23" s="6">
        <v>5</v>
      </c>
      <c r="J23" s="6">
        <v>3</v>
      </c>
      <c r="K23" s="6" t="s">
        <v>6</v>
      </c>
      <c r="L23" s="6" t="s">
        <v>7</v>
      </c>
      <c r="M23" s="6" t="s">
        <v>11</v>
      </c>
      <c r="N23" s="6">
        <v>2</v>
      </c>
      <c r="O23" s="6">
        <v>2</v>
      </c>
      <c r="P23" s="6"/>
      <c r="Q23" s="28"/>
    </row>
    <row r="24" spans="1:17" ht="38.25" x14ac:dyDescent="0.2">
      <c r="A24" s="6">
        <v>5</v>
      </c>
      <c r="B24" s="6">
        <v>1231</v>
      </c>
      <c r="C24" s="8">
        <v>1235</v>
      </c>
      <c r="D24" s="26" t="s">
        <v>89</v>
      </c>
      <c r="E24" s="11">
        <v>38386</v>
      </c>
      <c r="F24" s="7" t="s">
        <v>0</v>
      </c>
      <c r="G24" s="15" t="s">
        <v>92</v>
      </c>
      <c r="H24" s="10" t="s">
        <v>99</v>
      </c>
      <c r="I24" s="6">
        <v>5</v>
      </c>
      <c r="J24" s="6">
        <v>5</v>
      </c>
      <c r="K24" s="6" t="s">
        <v>6</v>
      </c>
      <c r="L24" s="6" t="s">
        <v>7</v>
      </c>
      <c r="M24" s="6" t="s">
        <v>8</v>
      </c>
      <c r="N24" s="6">
        <v>2</v>
      </c>
      <c r="O24" s="6">
        <v>1.5</v>
      </c>
      <c r="P24" s="6"/>
      <c r="Q24" s="28"/>
    </row>
    <row r="25" spans="1:17" x14ac:dyDescent="0.2">
      <c r="A25" s="6">
        <v>6</v>
      </c>
      <c r="B25" s="6">
        <v>1231</v>
      </c>
      <c r="C25" s="8">
        <v>771</v>
      </c>
      <c r="D25" s="26" t="s">
        <v>89</v>
      </c>
      <c r="E25" s="11">
        <v>36526</v>
      </c>
      <c r="F25" s="7" t="s">
        <v>2</v>
      </c>
      <c r="G25" s="15" t="s">
        <v>91</v>
      </c>
      <c r="H25" s="9" t="s">
        <v>5</v>
      </c>
      <c r="I25" s="6">
        <v>20</v>
      </c>
      <c r="J25" s="6">
        <v>18</v>
      </c>
      <c r="K25" s="6" t="s">
        <v>6</v>
      </c>
      <c r="L25" s="6" t="s">
        <v>7</v>
      </c>
      <c r="M25" s="15" t="s">
        <v>14</v>
      </c>
      <c r="N25" s="6">
        <v>2</v>
      </c>
      <c r="O25" s="6">
        <v>12</v>
      </c>
      <c r="P25" s="6"/>
      <c r="Q25" s="28"/>
    </row>
    <row r="26" spans="1:17" x14ac:dyDescent="0.2">
      <c r="A26" s="6">
        <v>7</v>
      </c>
      <c r="B26" s="6">
        <v>771</v>
      </c>
      <c r="C26" s="8">
        <v>1231</v>
      </c>
      <c r="D26" s="26" t="s">
        <v>89</v>
      </c>
      <c r="E26" s="11">
        <v>36526</v>
      </c>
      <c r="F26" s="7" t="s">
        <v>1</v>
      </c>
      <c r="G26" s="15" t="s">
        <v>91</v>
      </c>
      <c r="H26" s="9" t="s">
        <v>5</v>
      </c>
      <c r="I26" s="6">
        <v>20</v>
      </c>
      <c r="J26" s="6">
        <v>18</v>
      </c>
      <c r="K26" s="6" t="s">
        <v>6</v>
      </c>
      <c r="L26" s="6" t="s">
        <v>7</v>
      </c>
      <c r="M26" s="15" t="s">
        <v>14</v>
      </c>
      <c r="N26" s="6">
        <v>12</v>
      </c>
      <c r="O26" s="6">
        <v>2</v>
      </c>
      <c r="P26" s="6"/>
      <c r="Q26" s="28"/>
    </row>
    <row r="27" spans="1:17" ht="38.25" x14ac:dyDescent="0.2">
      <c r="A27" s="6">
        <v>8</v>
      </c>
      <c r="B27" s="6">
        <v>771</v>
      </c>
      <c r="C27" s="8">
        <v>1236</v>
      </c>
      <c r="D27" s="26" t="s">
        <v>89</v>
      </c>
      <c r="E27" s="11">
        <v>37257</v>
      </c>
      <c r="F27" s="7" t="s">
        <v>0</v>
      </c>
      <c r="G27" s="15" t="s">
        <v>92</v>
      </c>
      <c r="H27" s="10" t="s">
        <v>99</v>
      </c>
      <c r="I27" s="6">
        <v>20</v>
      </c>
      <c r="J27" s="6">
        <v>20</v>
      </c>
      <c r="K27" s="6" t="s">
        <v>6</v>
      </c>
      <c r="L27" s="6" t="s">
        <v>7</v>
      </c>
      <c r="M27" s="15" t="s">
        <v>14</v>
      </c>
      <c r="N27" s="6">
        <v>8</v>
      </c>
      <c r="O27" s="6">
        <v>9</v>
      </c>
      <c r="P27" s="6"/>
      <c r="Q27" s="28"/>
    </row>
    <row r="28" spans="1:17" ht="38.25" x14ac:dyDescent="0.2">
      <c r="A28" s="6">
        <v>9</v>
      </c>
      <c r="B28" s="6">
        <v>771</v>
      </c>
      <c r="C28" s="8">
        <v>1237</v>
      </c>
      <c r="D28" s="26" t="s">
        <v>89</v>
      </c>
      <c r="E28" s="11">
        <v>40363</v>
      </c>
      <c r="F28" s="7" t="s">
        <v>3</v>
      </c>
      <c r="G28" s="15" t="s">
        <v>90</v>
      </c>
      <c r="H28" s="10" t="s">
        <v>95</v>
      </c>
      <c r="I28" s="6">
        <v>50</v>
      </c>
      <c r="J28" s="6">
        <v>40</v>
      </c>
      <c r="K28" s="15" t="s">
        <v>97</v>
      </c>
      <c r="L28" s="6" t="s">
        <v>9</v>
      </c>
      <c r="M28" s="15" t="s">
        <v>16</v>
      </c>
      <c r="N28" s="6">
        <v>10</v>
      </c>
      <c r="O28" s="6">
        <v>25</v>
      </c>
      <c r="P28" s="6"/>
      <c r="Q28" s="28"/>
    </row>
    <row r="29" spans="1:17" x14ac:dyDescent="0.2">
      <c r="A29" s="6">
        <v>10</v>
      </c>
      <c r="B29" s="6">
        <v>771</v>
      </c>
      <c r="C29" s="8">
        <v>1238</v>
      </c>
      <c r="D29" s="13"/>
      <c r="E29" s="13"/>
      <c r="F29" s="13"/>
      <c r="G29" s="13"/>
      <c r="H29" s="13"/>
      <c r="I29" s="6">
        <f>SUM(I30:I31)</f>
        <v>70</v>
      </c>
      <c r="J29" s="6">
        <f t="shared" ref="J29" si="0">SUM(J30:J31)</f>
        <v>55</v>
      </c>
      <c r="K29" s="13"/>
      <c r="L29" s="13"/>
      <c r="M29" s="13"/>
      <c r="N29" s="6">
        <v>10</v>
      </c>
      <c r="O29" s="6">
        <v>42</v>
      </c>
      <c r="P29" s="6"/>
      <c r="Q29" s="28"/>
    </row>
    <row r="30" spans="1:17" ht="38.25" x14ac:dyDescent="0.2">
      <c r="A30" s="6" t="s">
        <v>18</v>
      </c>
      <c r="B30" s="13"/>
      <c r="C30" s="13"/>
      <c r="D30" s="13"/>
      <c r="E30" s="11">
        <v>37012</v>
      </c>
      <c r="F30" s="7" t="s">
        <v>2</v>
      </c>
      <c r="G30" s="15" t="s">
        <v>90</v>
      </c>
      <c r="H30" s="10" t="s">
        <v>96</v>
      </c>
      <c r="I30" s="6">
        <v>50</v>
      </c>
      <c r="J30" s="6">
        <v>35</v>
      </c>
      <c r="K30" s="15" t="s">
        <v>97</v>
      </c>
      <c r="L30" s="6" t="s">
        <v>9</v>
      </c>
      <c r="M30" s="15" t="s">
        <v>17</v>
      </c>
      <c r="N30" s="6">
        <v>5</v>
      </c>
      <c r="O30" s="6">
        <v>22</v>
      </c>
      <c r="P30" s="6"/>
      <c r="Q30" s="28"/>
    </row>
    <row r="31" spans="1:17" ht="38.25" x14ac:dyDescent="0.2">
      <c r="A31" s="6" t="s">
        <v>19</v>
      </c>
      <c r="B31" s="13"/>
      <c r="C31" s="13"/>
      <c r="D31" s="13"/>
      <c r="E31" s="11">
        <v>37012</v>
      </c>
      <c r="F31" s="7" t="s">
        <v>2</v>
      </c>
      <c r="G31" s="15" t="s">
        <v>90</v>
      </c>
      <c r="H31" s="10" t="s">
        <v>96</v>
      </c>
      <c r="I31" s="6">
        <v>20</v>
      </c>
      <c r="J31" s="6">
        <v>20</v>
      </c>
      <c r="K31" s="15" t="s">
        <v>98</v>
      </c>
      <c r="L31" s="15" t="s">
        <v>13</v>
      </c>
      <c r="M31" s="15" t="s">
        <v>17</v>
      </c>
      <c r="N31" s="6">
        <v>5</v>
      </c>
      <c r="O31" s="6">
        <v>20</v>
      </c>
      <c r="P31" s="6"/>
      <c r="Q31" s="28"/>
    </row>
    <row r="32" spans="1:17" ht="12.75" hidden="1" customHeight="1" outlineLevel="1" x14ac:dyDescent="0.2">
      <c r="A32" s="19"/>
      <c r="B32" s="6"/>
      <c r="C32" s="8"/>
      <c r="D32" s="6"/>
      <c r="E32" s="6"/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 hidden="1" customHeight="1" outlineLevel="1" x14ac:dyDescent="0.2">
      <c r="A33" s="6"/>
      <c r="B33" s="6"/>
      <c r="C33" s="8"/>
      <c r="D33" s="6"/>
      <c r="E33" s="6"/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hidden="1" customHeight="1" outlineLevel="1" x14ac:dyDescent="0.2">
      <c r="A34" s="6"/>
      <c r="B34" s="6"/>
      <c r="C34" s="6"/>
      <c r="D34" s="6"/>
      <c r="E34" s="6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 hidden="1" customHeight="1" outlineLevel="1" x14ac:dyDescent="0.2">
      <c r="A35" s="6"/>
      <c r="B35" s="6"/>
      <c r="C35" s="6"/>
      <c r="D35" s="6"/>
      <c r="E35" s="6"/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hidden="1" customHeight="1" outlineLevel="1" x14ac:dyDescent="0.2">
      <c r="A36" s="6"/>
      <c r="B36" s="6"/>
      <c r="C36" s="6"/>
      <c r="D36" s="6"/>
      <c r="E36" s="6"/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 hidden="1" customHeight="1" outlineLevel="1" x14ac:dyDescent="0.2">
      <c r="A37" s="6"/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 hidden="1" customHeight="1" outlineLevel="1" x14ac:dyDescent="0.2">
      <c r="A38" s="6"/>
      <c r="B38" s="6"/>
      <c r="C38" s="6"/>
      <c r="D38" s="6"/>
      <c r="E38" s="6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 hidden="1" customHeight="1" outlineLevel="1" x14ac:dyDescent="0.2">
      <c r="A39" s="6"/>
      <c r="B39" s="6"/>
      <c r="C39" s="6"/>
      <c r="D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 hidden="1" customHeight="1" outlineLevel="1" x14ac:dyDescent="0.2">
      <c r="A40" s="6"/>
      <c r="B40" s="6"/>
      <c r="C40" s="6"/>
      <c r="D40" s="6"/>
      <c r="E40" s="6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 hidden="1" customHeight="1" outlineLevel="1" x14ac:dyDescent="0.2">
      <c r="A41" s="6"/>
      <c r="B41" s="6"/>
      <c r="C41" s="6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 hidden="1" customHeight="1" outlineLevel="1" x14ac:dyDescent="0.2">
      <c r="A42" s="6"/>
      <c r="B42" s="6"/>
      <c r="C42" s="6"/>
      <c r="D42" s="6"/>
      <c r="E42" s="6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.75" hidden="1" customHeight="1" outlineLevel="1" x14ac:dyDescent="0.2">
      <c r="A43" s="6"/>
      <c r="B43" s="6"/>
      <c r="C43" s="6"/>
      <c r="D43" s="6"/>
      <c r="E43" s="6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.75" hidden="1" customHeight="1" outlineLevel="1" x14ac:dyDescent="0.2">
      <c r="A44" s="6"/>
      <c r="B44" s="6"/>
      <c r="C44" s="6"/>
      <c r="D44" s="6"/>
      <c r="E44" s="6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 hidden="1" customHeight="1" outlineLevel="1" x14ac:dyDescent="0.2">
      <c r="A45" s="6"/>
      <c r="B45" s="6"/>
      <c r="C45" s="6"/>
      <c r="D45" s="6"/>
      <c r="E45" s="6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 hidden="1" customHeight="1" outlineLevel="1" x14ac:dyDescent="0.2">
      <c r="A46" s="6"/>
      <c r="B46" s="6"/>
      <c r="C46" s="6"/>
      <c r="D46" s="6"/>
      <c r="E46" s="6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 hidden="1" customHeight="1" outlineLevel="1" x14ac:dyDescent="0.2">
      <c r="A47" s="6"/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 hidden="1" customHeight="1" outlineLevel="1" x14ac:dyDescent="0.2">
      <c r="A48" s="6"/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 hidden="1" customHeight="1" outlineLevel="1" x14ac:dyDescent="0.2">
      <c r="A49" s="6"/>
      <c r="B49" s="6"/>
      <c r="C49" s="6"/>
      <c r="D49" s="6"/>
      <c r="E49" s="6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 hidden="1" customHeight="1" outlineLevel="1" x14ac:dyDescent="0.2">
      <c r="A50" s="6"/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 hidden="1" customHeight="1" outlineLevel="1" x14ac:dyDescent="0.2">
      <c r="A51" s="6"/>
      <c r="B51" s="6"/>
      <c r="C51" s="6"/>
      <c r="D51" s="6"/>
      <c r="E51" s="6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 hidden="1" customHeight="1" outlineLevel="1" x14ac:dyDescent="0.2">
      <c r="A52" s="6"/>
      <c r="B52" s="6"/>
      <c r="C52" s="6"/>
      <c r="D52" s="6"/>
      <c r="E52" s="6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 hidden="1" customHeight="1" outlineLevel="1" x14ac:dyDescent="0.2">
      <c r="A53" s="6"/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 hidden="1" customHeight="1" outlineLevel="1" x14ac:dyDescent="0.2">
      <c r="A54" s="6"/>
      <c r="B54" s="6"/>
      <c r="C54" s="6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 hidden="1" customHeight="1" outlineLevel="1" x14ac:dyDescent="0.2">
      <c r="A55" s="6"/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 hidden="1" customHeight="1" outlineLevel="1" x14ac:dyDescent="0.2">
      <c r="A56" s="6"/>
      <c r="B56" s="6"/>
      <c r="C56" s="6"/>
      <c r="D56" s="6"/>
      <c r="E56" s="6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 hidden="1" customHeight="1" outlineLevel="1" x14ac:dyDescent="0.2">
      <c r="A57" s="6"/>
      <c r="B57" s="6"/>
      <c r="C57" s="6"/>
      <c r="D57" s="6"/>
      <c r="E57" s="6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 hidden="1" customHeight="1" outlineLevel="1" x14ac:dyDescent="0.2">
      <c r="A58" s="6"/>
      <c r="B58" s="6"/>
      <c r="C58" s="6"/>
      <c r="D58" s="6"/>
      <c r="E58" s="6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 hidden="1" customHeight="1" outlineLevel="1" x14ac:dyDescent="0.2">
      <c r="A59" s="6"/>
      <c r="B59" s="6"/>
      <c r="C59" s="6"/>
      <c r="D59" s="6"/>
      <c r="E59" s="6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 hidden="1" customHeight="1" outlineLevel="1" x14ac:dyDescent="0.2">
      <c r="A60" s="6"/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 hidden="1" customHeight="1" outlineLevel="1" x14ac:dyDescent="0.2">
      <c r="A61" s="6"/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 hidden="1" customHeight="1" outlineLevel="1" x14ac:dyDescent="0.2">
      <c r="A62" s="6"/>
      <c r="B62" s="6"/>
      <c r="C62" s="6"/>
      <c r="D62" s="6"/>
      <c r="E62" s="6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 hidden="1" customHeight="1" outlineLevel="1" x14ac:dyDescent="0.2">
      <c r="A63" s="6"/>
      <c r="B63" s="6"/>
      <c r="C63" s="6"/>
      <c r="D63" s="6"/>
      <c r="E63" s="6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 hidden="1" customHeight="1" outlineLevel="1" x14ac:dyDescent="0.2">
      <c r="A64" s="6"/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 hidden="1" customHeight="1" outlineLevel="1" x14ac:dyDescent="0.2">
      <c r="A65" s="6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 hidden="1" customHeight="1" outlineLevel="1" x14ac:dyDescent="0.2">
      <c r="A66" s="6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 hidden="1" customHeight="1" outlineLevel="1" x14ac:dyDescent="0.2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 hidden="1" customHeight="1" outlineLevel="1" x14ac:dyDescent="0.2">
      <c r="A68" s="6"/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 hidden="1" customHeight="1" outlineLevel="1" x14ac:dyDescent="0.2">
      <c r="A69" s="6"/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 hidden="1" customHeight="1" outlineLevel="1" x14ac:dyDescent="0.2">
      <c r="A70" s="6"/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 hidden="1" customHeight="1" outlineLevel="1" x14ac:dyDescent="0.2">
      <c r="A71" s="6"/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 hidden="1" customHeight="1" outlineLevel="1" x14ac:dyDescent="0.2">
      <c r="A72" s="6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 hidden="1" customHeight="1" outlineLevel="1" x14ac:dyDescent="0.2">
      <c r="A73" s="6"/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 hidden="1" customHeight="1" outlineLevel="1" x14ac:dyDescent="0.2">
      <c r="A74" s="6"/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collapsed="1" x14ac:dyDescent="0.2">
      <c r="A75" s="12" t="s">
        <v>10</v>
      </c>
      <c r="B75" s="13"/>
      <c r="C75" s="13"/>
      <c r="D75" s="13"/>
      <c r="E75" s="13"/>
      <c r="F75" s="13"/>
      <c r="G75" s="13"/>
      <c r="H75" s="13"/>
      <c r="I75" s="12">
        <f t="shared" ref="I75:J75" si="1">SUM(I76:I80)</f>
        <v>208</v>
      </c>
      <c r="J75" s="12">
        <f t="shared" si="1"/>
        <v>173</v>
      </c>
      <c r="K75" s="13"/>
      <c r="L75" s="13"/>
      <c r="M75" s="13"/>
      <c r="N75" s="12">
        <v>56</v>
      </c>
      <c r="O75" s="12">
        <v>105</v>
      </c>
      <c r="P75" s="13"/>
    </row>
    <row r="76" spans="1:16" x14ac:dyDescent="0.2">
      <c r="A76" s="21" t="s">
        <v>20</v>
      </c>
      <c r="B76" s="24"/>
      <c r="C76" s="24"/>
      <c r="D76" s="24"/>
      <c r="E76" s="24"/>
      <c r="F76" s="25"/>
      <c r="G76" s="24"/>
      <c r="H76" s="24"/>
      <c r="I76" s="21">
        <f t="shared" ref="I76:J76" si="2">I26</f>
        <v>20</v>
      </c>
      <c r="J76" s="21">
        <f t="shared" si="2"/>
        <v>18</v>
      </c>
      <c r="K76" s="24"/>
      <c r="L76" s="24"/>
      <c r="M76" s="24"/>
      <c r="N76" s="21">
        <v>12</v>
      </c>
      <c r="O76" s="21">
        <v>2</v>
      </c>
      <c r="P76" s="24"/>
    </row>
    <row r="77" spans="1:16" x14ac:dyDescent="0.2">
      <c r="A77" s="21" t="s">
        <v>21</v>
      </c>
      <c r="B77" s="24"/>
      <c r="C77" s="24"/>
      <c r="D77" s="24"/>
      <c r="E77" s="24"/>
      <c r="F77" s="25"/>
      <c r="G77" s="24"/>
      <c r="H77" s="24"/>
      <c r="I77" s="21">
        <f t="shared" ref="I77:J77" si="3">SUM(I21:I22)</f>
        <v>8</v>
      </c>
      <c r="J77" s="21">
        <f t="shared" si="3"/>
        <v>6</v>
      </c>
      <c r="K77" s="24"/>
      <c r="L77" s="24"/>
      <c r="M77" s="24"/>
      <c r="N77" s="21">
        <v>5</v>
      </c>
      <c r="O77" s="21">
        <v>3.5</v>
      </c>
      <c r="P77" s="24"/>
    </row>
    <row r="78" spans="1:16" x14ac:dyDescent="0.2">
      <c r="A78" s="21" t="s">
        <v>22</v>
      </c>
      <c r="B78" s="24"/>
      <c r="C78" s="24"/>
      <c r="D78" s="24"/>
      <c r="E78" s="24"/>
      <c r="F78" s="25"/>
      <c r="G78" s="24"/>
      <c r="H78" s="24"/>
      <c r="I78" s="21">
        <f t="shared" ref="I78:J78" si="4">SUM(I23:I24,I27)</f>
        <v>30</v>
      </c>
      <c r="J78" s="21">
        <f t="shared" si="4"/>
        <v>28</v>
      </c>
      <c r="K78" s="24"/>
      <c r="L78" s="24"/>
      <c r="M78" s="24"/>
      <c r="N78" s="21">
        <v>12</v>
      </c>
      <c r="O78" s="21">
        <v>12.5</v>
      </c>
      <c r="P78" s="24"/>
    </row>
    <row r="79" spans="1:16" x14ac:dyDescent="0.2">
      <c r="A79" s="21" t="s">
        <v>23</v>
      </c>
      <c r="B79" s="24"/>
      <c r="C79" s="24"/>
      <c r="D79" s="24"/>
      <c r="E79" s="24"/>
      <c r="F79" s="25"/>
      <c r="G79" s="24"/>
      <c r="H79" s="24"/>
      <c r="I79" s="21">
        <f t="shared" ref="I79:J79" si="5">SUM(I20,I28)</f>
        <v>60</v>
      </c>
      <c r="J79" s="21">
        <f t="shared" si="5"/>
        <v>48</v>
      </c>
      <c r="K79" s="24"/>
      <c r="L79" s="24"/>
      <c r="M79" s="24"/>
      <c r="N79" s="21">
        <v>15</v>
      </c>
      <c r="O79" s="21">
        <v>33</v>
      </c>
      <c r="P79" s="24"/>
    </row>
    <row r="80" spans="1:16" x14ac:dyDescent="0.2">
      <c r="A80" s="21" t="s">
        <v>24</v>
      </c>
      <c r="B80" s="24"/>
      <c r="C80" s="24"/>
      <c r="D80" s="24"/>
      <c r="E80" s="24"/>
      <c r="F80" s="25"/>
      <c r="G80" s="24"/>
      <c r="H80" s="24"/>
      <c r="I80" s="21">
        <f t="shared" ref="I80:J80" si="6">SUM(I25,I30:I31)</f>
        <v>90</v>
      </c>
      <c r="J80" s="21">
        <f t="shared" si="6"/>
        <v>73</v>
      </c>
      <c r="K80" s="24"/>
      <c r="L80" s="24"/>
      <c r="M80" s="24"/>
      <c r="N80" s="21">
        <v>12</v>
      </c>
      <c r="O80" s="21">
        <v>54</v>
      </c>
      <c r="P80" s="24"/>
    </row>
    <row r="82" spans="1:14" x14ac:dyDescent="0.2">
      <c r="A82" s="1" t="s">
        <v>125</v>
      </c>
    </row>
    <row r="83" spans="1:14" x14ac:dyDescent="0.2">
      <c r="A83" s="92" t="s">
        <v>124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ht="51.75" customHeight="1" x14ac:dyDescent="0.2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x14ac:dyDescent="0.2">
      <c r="A85" s="85" t="s">
        <v>75</v>
      </c>
      <c r="B85" s="85" t="s">
        <v>25</v>
      </c>
      <c r="C85" s="85" t="s">
        <v>121</v>
      </c>
      <c r="D85" s="86" t="s">
        <v>122</v>
      </c>
      <c r="E85" s="86" t="s">
        <v>36</v>
      </c>
      <c r="F85" s="85" t="s">
        <v>38</v>
      </c>
      <c r="G85" s="85" t="s">
        <v>123</v>
      </c>
      <c r="H85" s="85" t="s">
        <v>130</v>
      </c>
      <c r="I85" s="85"/>
      <c r="J85" s="89" t="s">
        <v>79</v>
      </c>
      <c r="K85" s="90"/>
      <c r="L85" s="91" t="s">
        <v>83</v>
      </c>
      <c r="M85" s="91"/>
      <c r="N85" s="86" t="s">
        <v>42</v>
      </c>
    </row>
    <row r="86" spans="1:14" ht="38.25" x14ac:dyDescent="0.2">
      <c r="A86" s="85"/>
      <c r="B86" s="85"/>
      <c r="C86" s="85"/>
      <c r="D86" s="87"/>
      <c r="E86" s="87"/>
      <c r="F86" s="85"/>
      <c r="G86" s="85"/>
      <c r="H86" s="69" t="s">
        <v>77</v>
      </c>
      <c r="I86" s="69" t="s">
        <v>78</v>
      </c>
      <c r="J86" s="69" t="s">
        <v>80</v>
      </c>
      <c r="K86" s="69" t="s">
        <v>81</v>
      </c>
      <c r="L86" s="66" t="s">
        <v>118</v>
      </c>
      <c r="M86" s="66" t="s">
        <v>119</v>
      </c>
      <c r="N86" s="87"/>
    </row>
    <row r="87" spans="1:14" ht="38.25" x14ac:dyDescent="0.2">
      <c r="A87" s="6">
        <v>13</v>
      </c>
      <c r="B87" s="6">
        <v>1231</v>
      </c>
      <c r="C87" s="26" t="s">
        <v>89</v>
      </c>
      <c r="D87" s="26" t="s">
        <v>89</v>
      </c>
      <c r="E87" s="11">
        <v>41030</v>
      </c>
      <c r="F87" s="15" t="s">
        <v>90</v>
      </c>
      <c r="G87" s="10" t="s">
        <v>129</v>
      </c>
      <c r="H87" s="6">
        <v>30</v>
      </c>
      <c r="I87" s="6">
        <v>29</v>
      </c>
      <c r="J87" s="6" t="s">
        <v>6</v>
      </c>
      <c r="K87" s="6" t="s">
        <v>7</v>
      </c>
      <c r="L87" s="6">
        <v>25</v>
      </c>
      <c r="M87" s="6">
        <v>10</v>
      </c>
      <c r="N87" s="6"/>
    </row>
    <row r="88" spans="1:14" x14ac:dyDescent="0.2">
      <c r="A88" s="6">
        <v>14</v>
      </c>
      <c r="B88" s="6">
        <v>1231</v>
      </c>
      <c r="C88" s="15" t="s">
        <v>126</v>
      </c>
      <c r="D88" s="70"/>
      <c r="E88" s="70"/>
      <c r="F88" s="70"/>
      <c r="G88" s="70"/>
      <c r="H88" s="6">
        <v>50</v>
      </c>
      <c r="I88" s="6">
        <v>50</v>
      </c>
      <c r="J88" s="6" t="s">
        <v>6</v>
      </c>
      <c r="K88" s="6" t="s">
        <v>7</v>
      </c>
      <c r="L88" s="6">
        <v>40</v>
      </c>
      <c r="M88" s="6">
        <v>15.5</v>
      </c>
      <c r="N88" s="6"/>
    </row>
    <row r="89" spans="1:14" x14ac:dyDescent="0.2">
      <c r="A89" s="6"/>
      <c r="B89" s="6"/>
      <c r="C89" s="6"/>
      <c r="D89" s="15" t="s">
        <v>126</v>
      </c>
      <c r="E89" s="11">
        <v>42125</v>
      </c>
      <c r="F89" s="15" t="s">
        <v>91</v>
      </c>
      <c r="G89" s="6" t="s">
        <v>5</v>
      </c>
      <c r="H89" s="71"/>
      <c r="I89" s="13"/>
      <c r="J89" s="13"/>
      <c r="K89" s="13"/>
      <c r="L89" s="72">
        <v>14</v>
      </c>
      <c r="M89" s="72">
        <v>6</v>
      </c>
      <c r="N89" s="6"/>
    </row>
    <row r="90" spans="1:14" x14ac:dyDescent="0.2">
      <c r="A90" s="6"/>
      <c r="B90" s="6"/>
      <c r="C90" s="6"/>
      <c r="D90" s="15" t="s">
        <v>89</v>
      </c>
      <c r="E90" s="11">
        <v>42615</v>
      </c>
      <c r="F90" s="15" t="s">
        <v>90</v>
      </c>
      <c r="G90" s="15" t="s">
        <v>128</v>
      </c>
      <c r="H90" s="70"/>
      <c r="I90" s="70"/>
      <c r="J90" s="70"/>
      <c r="K90" s="70"/>
      <c r="L90" s="6">
        <v>17</v>
      </c>
      <c r="M90" s="6">
        <v>4</v>
      </c>
      <c r="N90" s="6"/>
    </row>
    <row r="91" spans="1:14" x14ac:dyDescent="0.2">
      <c r="A91" s="6"/>
      <c r="B91" s="6"/>
      <c r="C91" s="6"/>
      <c r="D91" s="15" t="s">
        <v>127</v>
      </c>
      <c r="E91" s="11">
        <v>42648</v>
      </c>
      <c r="F91" s="15" t="s">
        <v>91</v>
      </c>
      <c r="G91" s="6" t="s">
        <v>5</v>
      </c>
      <c r="H91" s="70"/>
      <c r="I91" s="70"/>
      <c r="J91" s="70"/>
      <c r="K91" s="70"/>
      <c r="L91" s="6">
        <v>9</v>
      </c>
      <c r="M91" s="6">
        <v>5.5</v>
      </c>
      <c r="N91" s="6"/>
    </row>
    <row r="92" spans="1:14" x14ac:dyDescent="0.2">
      <c r="D92" s="8"/>
      <c r="E92" s="8"/>
      <c r="N92" s="6"/>
    </row>
    <row r="93" spans="1:14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s="68" customFormat="1" ht="12.75" hidden="1" customHeight="1" outlineLevel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"/>
      <c r="M94" s="6"/>
      <c r="N94" s="6"/>
    </row>
    <row r="95" spans="1:14" s="68" customFormat="1" ht="12.75" hidden="1" customHeight="1" outlineLevel="1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4" s="68" customFormat="1" ht="12.75" hidden="1" customHeight="1" outlineLevel="1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 s="68" customFormat="1" ht="12.75" hidden="1" customHeight="1" outlineLevel="1" x14ac:dyDescent="0.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 s="68" customFormat="1" ht="12.75" hidden="1" customHeight="1" outlineLevel="1" x14ac:dyDescent="0.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 s="68" customFormat="1" ht="12.75" hidden="1" customHeight="1" outlineLevel="1" x14ac:dyDescent="0.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 s="68" customFormat="1" ht="12.75" hidden="1" customHeight="1" outlineLevel="1" x14ac:dyDescent="0.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 s="68" customFormat="1" ht="12.75" hidden="1" customHeight="1" outlineLevel="1" x14ac:dyDescent="0.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 collapsed="1" x14ac:dyDescent="0.2">
      <c r="A102" s="12" t="s">
        <v>10</v>
      </c>
      <c r="B102" s="13"/>
      <c r="C102" s="13"/>
      <c r="D102" s="13"/>
      <c r="E102" s="13"/>
      <c r="F102" s="13"/>
      <c r="G102" s="13"/>
      <c r="H102" s="73">
        <v>13</v>
      </c>
      <c r="I102" s="73">
        <v>11</v>
      </c>
      <c r="J102" s="13"/>
      <c r="K102" s="13"/>
      <c r="L102" s="73">
        <v>170</v>
      </c>
      <c r="M102" s="73">
        <v>47.4</v>
      </c>
      <c r="N102" s="13"/>
    </row>
    <row r="103" spans="1:14" hidden="1" outlineLevel="1" x14ac:dyDescent="0.2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 hidden="1" outlineLevel="1" x14ac:dyDescent="0.2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 hidden="1" outlineLevel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idden="1" outlineLevel="1" x14ac:dyDescent="0.2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 hidden="1" outlineLevel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 hidden="1" outlineLevel="1" x14ac:dyDescent="0.2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 hidden="1" outlineLevel="1" x14ac:dyDescent="0.2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 hidden="1" outlineLevel="1" x14ac:dyDescent="0.2">
      <c r="A110" s="12" t="s">
        <v>10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idden="1" outlineLevel="1" x14ac:dyDescent="0.2"/>
    <row r="112" spans="1:14" collapsed="1" x14ac:dyDescent="0.2"/>
    <row r="113" spans="1:14" x14ac:dyDescent="0.2">
      <c r="A113" s="1" t="s">
        <v>86</v>
      </c>
    </row>
    <row r="115" spans="1:14" ht="3" customHeight="1" x14ac:dyDescent="0.2">
      <c r="A115" s="85" t="s">
        <v>75</v>
      </c>
      <c r="B115" s="85" t="s">
        <v>25</v>
      </c>
      <c r="C115" s="85" t="s">
        <v>26</v>
      </c>
      <c r="D115" s="85" t="s">
        <v>36</v>
      </c>
      <c r="E115" s="85" t="s">
        <v>37</v>
      </c>
      <c r="F115" s="85" t="s">
        <v>38</v>
      </c>
      <c r="G115" s="85" t="s">
        <v>39</v>
      </c>
      <c r="H115" s="85" t="s">
        <v>76</v>
      </c>
      <c r="I115" s="85"/>
      <c r="J115" s="85" t="s">
        <v>79</v>
      </c>
      <c r="K115" s="85"/>
      <c r="L115" s="85"/>
      <c r="M115" s="88" t="s">
        <v>83</v>
      </c>
      <c r="N115" s="88"/>
    </row>
    <row r="116" spans="1:14" ht="25.5" x14ac:dyDescent="0.2">
      <c r="A116" s="85"/>
      <c r="B116" s="85"/>
      <c r="C116" s="85"/>
      <c r="D116" s="85"/>
      <c r="E116" s="85"/>
      <c r="F116" s="85"/>
      <c r="G116" s="85"/>
      <c r="H116" s="69" t="s">
        <v>77</v>
      </c>
      <c r="I116" s="69" t="s">
        <v>78</v>
      </c>
      <c r="J116" s="69" t="s">
        <v>80</v>
      </c>
      <c r="K116" s="69" t="s">
        <v>81</v>
      </c>
      <c r="L116" s="69" t="s">
        <v>82</v>
      </c>
      <c r="M116" s="69" t="s">
        <v>84</v>
      </c>
      <c r="N116" s="69" t="s">
        <v>85</v>
      </c>
    </row>
    <row r="117" spans="1:14" x14ac:dyDescent="0.2">
      <c r="A117" s="6">
        <v>15</v>
      </c>
      <c r="B117" s="6">
        <v>1231</v>
      </c>
      <c r="C117" s="6" t="s">
        <v>8</v>
      </c>
      <c r="D117" s="11">
        <v>38386</v>
      </c>
      <c r="E117" s="7" t="s">
        <v>0</v>
      </c>
      <c r="F117" s="15" t="s">
        <v>91</v>
      </c>
      <c r="G117" s="9" t="s">
        <v>5</v>
      </c>
      <c r="H117" s="6">
        <v>5</v>
      </c>
      <c r="I117" s="6">
        <v>5</v>
      </c>
      <c r="J117" s="6" t="s">
        <v>6</v>
      </c>
      <c r="K117" s="6" t="s">
        <v>7</v>
      </c>
      <c r="L117" s="15" t="s">
        <v>30</v>
      </c>
      <c r="M117" s="6">
        <v>2.2000000000000002</v>
      </c>
      <c r="N117" s="6">
        <v>2.2999999999999998</v>
      </c>
    </row>
    <row r="118" spans="1:14" ht="38.25" x14ac:dyDescent="0.2">
      <c r="A118" s="6">
        <v>16</v>
      </c>
      <c r="B118" s="6">
        <v>1231</v>
      </c>
      <c r="C118" s="6" t="s">
        <v>11</v>
      </c>
      <c r="D118" s="11">
        <v>37803</v>
      </c>
      <c r="E118" s="7" t="s">
        <v>0</v>
      </c>
      <c r="F118" s="15" t="s">
        <v>92</v>
      </c>
      <c r="G118" s="10" t="s">
        <v>99</v>
      </c>
      <c r="H118" s="6">
        <v>5</v>
      </c>
      <c r="I118" s="6">
        <v>3</v>
      </c>
      <c r="J118" s="6" t="s">
        <v>6</v>
      </c>
      <c r="K118" s="6" t="s">
        <v>7</v>
      </c>
      <c r="L118" s="15" t="s">
        <v>29</v>
      </c>
      <c r="M118" s="6">
        <v>2</v>
      </c>
      <c r="N118" s="6">
        <v>1.5</v>
      </c>
    </row>
    <row r="119" spans="1:14" x14ac:dyDescent="0.2">
      <c r="A119" s="6"/>
      <c r="B119" s="6"/>
      <c r="C119" s="6"/>
      <c r="D119" s="6"/>
      <c r="E119" s="7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">
      <c r="A120" s="6"/>
      <c r="B120" s="6"/>
      <c r="C120" s="6"/>
      <c r="D120" s="6"/>
      <c r="E120" s="7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">
      <c r="A121" s="6"/>
      <c r="B121" s="6"/>
      <c r="C121" s="6"/>
      <c r="D121" s="6"/>
      <c r="E121" s="7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">
      <c r="A122" s="6"/>
      <c r="B122" s="6"/>
      <c r="C122" s="6"/>
      <c r="D122" s="6"/>
      <c r="E122" s="7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">
      <c r="A123" s="6"/>
      <c r="B123" s="6"/>
      <c r="C123" s="6"/>
      <c r="D123" s="6"/>
      <c r="E123" s="7"/>
      <c r="F123" s="6"/>
      <c r="G123" s="6"/>
      <c r="H123" s="6"/>
      <c r="I123" s="6"/>
      <c r="J123" s="6"/>
      <c r="K123" s="6"/>
      <c r="L123" s="6"/>
      <c r="M123" s="6"/>
      <c r="N123" s="6"/>
    </row>
    <row r="124" spans="1:14" x14ac:dyDescent="0.2">
      <c r="A124" s="6"/>
      <c r="B124" s="6"/>
      <c r="C124" s="6"/>
      <c r="D124" s="6"/>
      <c r="E124" s="7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">
      <c r="A125" s="6"/>
      <c r="B125" s="6"/>
      <c r="C125" s="6"/>
      <c r="D125" s="6"/>
      <c r="E125" s="7"/>
      <c r="F125" s="6"/>
      <c r="G125" s="6"/>
      <c r="H125" s="6"/>
      <c r="I125" s="6"/>
      <c r="J125" s="6"/>
      <c r="K125" s="6"/>
      <c r="L125" s="6"/>
      <c r="M125" s="6"/>
      <c r="N125" s="6"/>
    </row>
    <row r="126" spans="1:14" x14ac:dyDescent="0.2">
      <c r="A126" s="6"/>
      <c r="B126" s="6"/>
      <c r="C126" s="6"/>
      <c r="D126" s="6"/>
      <c r="E126" s="7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">
      <c r="A127" s="6"/>
      <c r="B127" s="6"/>
      <c r="C127" s="6"/>
      <c r="D127" s="6"/>
      <c r="E127" s="7"/>
      <c r="F127" s="6"/>
      <c r="G127" s="6"/>
      <c r="H127" s="6"/>
      <c r="I127" s="6"/>
      <c r="J127" s="6"/>
      <c r="K127" s="6"/>
      <c r="L127" s="6"/>
      <c r="M127" s="6"/>
      <c r="N127" s="6"/>
    </row>
    <row r="128" spans="1:14" x14ac:dyDescent="0.2">
      <c r="A128" s="12" t="s">
        <v>10</v>
      </c>
      <c r="B128" s="13"/>
      <c r="C128" s="13"/>
      <c r="D128" s="13"/>
      <c r="E128" s="13"/>
      <c r="F128" s="13"/>
      <c r="G128" s="13"/>
      <c r="H128" s="12">
        <v>10</v>
      </c>
      <c r="I128" s="12">
        <v>8</v>
      </c>
      <c r="J128" s="13"/>
      <c r="K128" s="13"/>
      <c r="L128" s="13"/>
      <c r="M128" s="12">
        <v>4.2</v>
      </c>
      <c r="N128" s="12">
        <v>3.8</v>
      </c>
    </row>
    <row r="130" spans="1:14" x14ac:dyDescent="0.2">
      <c r="A130" s="1" t="s">
        <v>87</v>
      </c>
    </row>
    <row r="132" spans="1:14" x14ac:dyDescent="0.2">
      <c r="A132" s="64" t="s">
        <v>100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</row>
  </sheetData>
  <mergeCells count="35">
    <mergeCell ref="A18:A19"/>
    <mergeCell ref="G18:G19"/>
    <mergeCell ref="H18:H19"/>
    <mergeCell ref="E18:E19"/>
    <mergeCell ref="D18:D19"/>
    <mergeCell ref="B18:B19"/>
    <mergeCell ref="C18:C19"/>
    <mergeCell ref="E115:E116"/>
    <mergeCell ref="F115:F116"/>
    <mergeCell ref="B115:B116"/>
    <mergeCell ref="H115:I115"/>
    <mergeCell ref="F18:F19"/>
    <mergeCell ref="N18:O18"/>
    <mergeCell ref="P18:P19"/>
    <mergeCell ref="G115:G116"/>
    <mergeCell ref="K18:M18"/>
    <mergeCell ref="J115:L115"/>
    <mergeCell ref="M115:N115"/>
    <mergeCell ref="I18:J18"/>
    <mergeCell ref="A83:N83"/>
    <mergeCell ref="A84:N84"/>
    <mergeCell ref="A85:A86"/>
    <mergeCell ref="B85:B86"/>
    <mergeCell ref="C85:C86"/>
    <mergeCell ref="D85:D86"/>
    <mergeCell ref="A115:A116"/>
    <mergeCell ref="C115:C116"/>
    <mergeCell ref="D115:D116"/>
    <mergeCell ref="L85:M85"/>
    <mergeCell ref="N85:N86"/>
    <mergeCell ref="E85:E86"/>
    <mergeCell ref="F85:F86"/>
    <mergeCell ref="G85:G86"/>
    <mergeCell ref="H85:I85"/>
    <mergeCell ref="J85:K85"/>
  </mergeCells>
  <phoneticPr fontId="1" type="noConversion"/>
  <dataValidations count="4">
    <dataValidation type="list" allowBlank="1" showInputMessage="1" showErrorMessage="1" sqref="F20:F28 F30:F74 E117:E127">
      <formula1>"1:1,1:n,n:1,n:m,1:E,E:1"</formula1>
    </dataValidation>
    <dataValidation type="list" allowBlank="1" showInputMessage="1" sqref="G20:G28 G30:G74 F117:F118 F87:F91">
      <formula1>"Gratuit,Payant,Payant sur seuil,Autre (préciser manuellement)"</formula1>
    </dataValidation>
    <dataValidation type="list" allowBlank="1" showInputMessage="1" showErrorMessage="1" sqref="F76:F80">
      <formula1>"1:1,1:n,n:1,1:E,E:1"</formula1>
    </dataValidation>
    <dataValidation type="list" allowBlank="1" showInputMessage="1" sqref="F119:F127 F103:F109 F93:F101">
      <formula1>"Gratuit,Payant sur seuil,Payant,Autre (préciser manuellement)"</formula1>
    </dataValidation>
  </dataValidations>
  <pageMargins left="0.25" right="0.25" top="0.75" bottom="0.75" header="0.3" footer="0.3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1- Instructions </vt:lpstr>
      <vt:lpstr>2 - Questionnaire</vt:lpstr>
      <vt:lpstr>3 - Example</vt:lpstr>
      <vt:lpstr>'1- Instructions '!_ftn1</vt:lpstr>
      <vt:lpstr>'1- Instructions '!_ftnref1</vt:lpstr>
      <vt:lpstr>'1- Instructions '!OLE_LINK1</vt:lpstr>
      <vt:lpstr>'1- Instructions '!Zone_d_impression</vt:lpstr>
    </vt:vector>
  </TitlesOfParts>
  <Company>RRT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Samih </cp:lastModifiedBy>
  <cp:lastPrinted>2014-03-14T10:24:25Z</cp:lastPrinted>
  <dcterms:created xsi:type="dcterms:W3CDTF">2009-03-17T06:25:37Z</dcterms:created>
  <dcterms:modified xsi:type="dcterms:W3CDTF">2017-12-15T09:40:52Z</dcterms:modified>
</cp:coreProperties>
</file>